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10" yWindow="540" windowWidth="9280" windowHeight="6490" firstSheet="2" activeTab="4"/>
  </bookViews>
  <sheets>
    <sheet name="main competition (offline) ind" sheetId="1" r:id="rId1"/>
    <sheet name="team results offline" sheetId="3" r:id="rId2"/>
    <sheet name="Universities" sheetId="4" r:id="rId3"/>
    <sheet name="Internet participants ind" sheetId="5" r:id="rId4"/>
    <sheet name="Team results online" sheetId="6" r:id="rId5"/>
  </sheets>
  <definedNames>
    <definedName name="_xlnm._FilterDatabase" localSheetId="1" hidden="1">'team results offline'!$A$1:$F$36</definedName>
  </definedNames>
  <calcPr calcId="125725"/>
</workbook>
</file>

<file path=xl/calcChain.xml><?xml version="1.0" encoding="utf-8"?>
<calcChain xmlns="http://schemas.openxmlformats.org/spreadsheetml/2006/main">
  <c r="J184" i="5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190" l="1"/>
  <c r="J191"/>
  <c r="J192"/>
  <c r="J193"/>
  <c r="J194"/>
  <c r="J195"/>
  <c r="J196"/>
  <c r="J197"/>
  <c r="J186"/>
  <c r="J187"/>
  <c r="J188"/>
  <c r="J189"/>
  <c r="I199"/>
  <c r="H199"/>
  <c r="G199"/>
  <c r="F199"/>
  <c r="E199"/>
  <c r="C199"/>
  <c r="D199"/>
  <c r="J82" l="1"/>
  <c r="I115" i="1"/>
  <c r="H115"/>
  <c r="G115"/>
  <c r="F115"/>
  <c r="E115"/>
  <c r="D115"/>
  <c r="C115"/>
  <c r="J113"/>
  <c r="J112"/>
  <c r="J111"/>
  <c r="J110"/>
  <c r="J109"/>
  <c r="J108"/>
  <c r="J107"/>
  <c r="C30" i="3" s="1"/>
  <c r="J106" i="1"/>
  <c r="J105"/>
  <c r="J104"/>
  <c r="J103"/>
  <c r="J102"/>
  <c r="J101"/>
  <c r="J100"/>
  <c r="J99"/>
  <c r="C22" i="3" s="1"/>
  <c r="J98" i="1"/>
  <c r="J97"/>
  <c r="J96"/>
  <c r="C35" i="3" s="1"/>
  <c r="J95" i="1"/>
  <c r="C36" i="3" s="1"/>
  <c r="D36" s="1"/>
  <c r="J94" i="1"/>
  <c r="J93"/>
  <c r="J92"/>
  <c r="J91"/>
  <c r="J90"/>
  <c r="J41"/>
  <c r="J89"/>
  <c r="J88"/>
  <c r="C29" i="3" s="1"/>
  <c r="J87" i="1"/>
  <c r="J86"/>
  <c r="J85"/>
  <c r="J84"/>
  <c r="J83"/>
  <c r="J82"/>
  <c r="J81"/>
  <c r="C33" i="3" s="1"/>
  <c r="J80" i="1"/>
  <c r="J79"/>
  <c r="J78"/>
  <c r="J77"/>
  <c r="J76"/>
  <c r="J75"/>
  <c r="J74"/>
  <c r="C32" i="3" s="1"/>
  <c r="J73" i="1"/>
  <c r="C27" i="3" s="1"/>
  <c r="J72" i="1"/>
  <c r="C31" i="3" s="1"/>
  <c r="J71" i="1"/>
  <c r="J70"/>
  <c r="J69"/>
  <c r="J68"/>
  <c r="C21" i="3" s="1"/>
  <c r="J67" i="1"/>
  <c r="J66"/>
  <c r="J65"/>
  <c r="J64"/>
  <c r="J63"/>
  <c r="J62"/>
  <c r="J61"/>
  <c r="J60"/>
  <c r="J59"/>
  <c r="J58"/>
  <c r="J57"/>
  <c r="J56"/>
  <c r="C28" i="3" s="1"/>
  <c r="J55" i="1"/>
  <c r="J54"/>
  <c r="J53"/>
  <c r="J52"/>
  <c r="J51"/>
  <c r="J50"/>
  <c r="C20" i="3" s="1"/>
  <c r="J49" i="1"/>
  <c r="J48"/>
  <c r="C24" i="3" s="1"/>
  <c r="J47" i="1"/>
  <c r="J46"/>
  <c r="J45"/>
  <c r="C23" i="3" s="1"/>
  <c r="J44" i="1"/>
  <c r="J43"/>
  <c r="J42"/>
  <c r="J40"/>
  <c r="C13" i="3" s="1"/>
  <c r="J39" i="1"/>
  <c r="J38"/>
  <c r="J37"/>
  <c r="C18" i="3" s="1"/>
  <c r="J36" i="1"/>
  <c r="C17" i="3" s="1"/>
  <c r="J35" i="1"/>
  <c r="J34"/>
  <c r="J33"/>
  <c r="J32"/>
  <c r="C9" i="3" s="1"/>
  <c r="J31" i="1"/>
  <c r="C19" i="3" s="1"/>
  <c r="J30" i="1"/>
  <c r="J29"/>
  <c r="J28"/>
  <c r="J27"/>
  <c r="J26"/>
  <c r="J25"/>
  <c r="J24"/>
  <c r="C11" i="3" s="1"/>
  <c r="J23" i="1"/>
  <c r="J22"/>
  <c r="J21"/>
  <c r="C12" i="3" s="1"/>
  <c r="J20" i="1"/>
  <c r="C14" i="3" s="1"/>
  <c r="D14" s="1"/>
  <c r="J19" i="1"/>
  <c r="J18"/>
  <c r="C16" i="3" s="1"/>
  <c r="J17" i="1"/>
  <c r="C7" i="3" s="1"/>
  <c r="J16" i="1"/>
  <c r="C15" i="3" s="1"/>
  <c r="J15" i="1"/>
  <c r="J14"/>
  <c r="J13"/>
  <c r="C6" i="3" s="1"/>
  <c r="J12" i="1"/>
  <c r="J11"/>
  <c r="J10"/>
  <c r="C10" i="3" s="1"/>
  <c r="J9" i="1"/>
  <c r="C2" i="3" s="1"/>
  <c r="J8" i="1"/>
  <c r="C3" i="3" s="1"/>
  <c r="J7" i="1"/>
  <c r="J6"/>
  <c r="J5"/>
  <c r="J4"/>
  <c r="D16" i="3" l="1"/>
  <c r="D11"/>
  <c r="D18"/>
  <c r="D21"/>
  <c r="D30"/>
  <c r="D27"/>
  <c r="C5"/>
  <c r="D5" s="1"/>
  <c r="C34"/>
  <c r="D33" s="1"/>
  <c r="C4"/>
  <c r="D2" s="1"/>
  <c r="C26"/>
  <c r="C25"/>
  <c r="C8"/>
  <c r="D8" s="1"/>
  <c r="D24" l="1"/>
</calcChain>
</file>

<file path=xl/sharedStrings.xml><?xml version="1.0" encoding="utf-8"?>
<sst xmlns="http://schemas.openxmlformats.org/spreadsheetml/2006/main" count="1087" uniqueCount="372">
  <si>
    <t>Participant</t>
  </si>
  <si>
    <t>University</t>
  </si>
  <si>
    <t>Task weight / Task number</t>
  </si>
  <si>
    <t>Total</t>
  </si>
  <si>
    <t>diploma</t>
  </si>
  <si>
    <t>place</t>
  </si>
  <si>
    <t>P1</t>
  </si>
  <si>
    <t>P2</t>
  </si>
  <si>
    <t>P3</t>
  </si>
  <si>
    <t>P4</t>
  </si>
  <si>
    <t>P5</t>
  </si>
  <si>
    <t>P6</t>
  </si>
  <si>
    <t>P7</t>
  </si>
  <si>
    <t>Kuleshov Semen</t>
  </si>
  <si>
    <t>Moscow Institute of Physics and Technology</t>
  </si>
  <si>
    <t>Chervonenkis Boris</t>
  </si>
  <si>
    <t>Mergen Meredov</t>
  </si>
  <si>
    <t>The State Energy Institute of Turkmenistan</t>
  </si>
  <si>
    <t>Barsukov Sergey</t>
  </si>
  <si>
    <t>Gylyjov Orazguly</t>
  </si>
  <si>
    <t>Magtymguly Turkmen State University</t>
  </si>
  <si>
    <t>Shabibi Nurjanova</t>
  </si>
  <si>
    <t>Ruslanova Selbi</t>
  </si>
  <si>
    <t>International University for the Humanities and Development</t>
  </si>
  <si>
    <t>Afanasyev Maxim</t>
  </si>
  <si>
    <t>Hajymuhammet Atayev</t>
  </si>
  <si>
    <t>Muhammet Annayev</t>
  </si>
  <si>
    <t>Bystrov Danil</t>
  </si>
  <si>
    <t>Saint Petersburg State University</t>
  </si>
  <si>
    <t>Fomin Sergei</t>
  </si>
  <si>
    <t>Gulovser Gylychmammedova</t>
  </si>
  <si>
    <t>Oguz Han Engineering and Technology University of Turkmenistan</t>
  </si>
  <si>
    <t>Bayram Turayev</t>
  </si>
  <si>
    <t>Gurtgeldi Hanov</t>
  </si>
  <si>
    <t>Turkmen State Pedagogical Institute named after S.Seydi</t>
  </si>
  <si>
    <t>Begench Saparov</t>
  </si>
  <si>
    <t>Turkmen State Institute Economics and Management</t>
  </si>
  <si>
    <t>Bass Ivan</t>
  </si>
  <si>
    <t>Peter the Great St.Petersburg Polytechnic University</t>
  </si>
  <si>
    <t>Ermilov Alexander</t>
  </si>
  <si>
    <t>Usatov Mikhail</t>
  </si>
  <si>
    <t>Perm State University</t>
  </si>
  <si>
    <t>Goldberg Artemiy</t>
  </si>
  <si>
    <t>Lopatin Egor</t>
  </si>
  <si>
    <t>Vlashchuk Dmitrii</t>
  </si>
  <si>
    <t>Vu Thanh Luan</t>
  </si>
  <si>
    <t>Saint Petersburg Electrotechnical University «LETI»</t>
  </si>
  <si>
    <t>Batyr Ovezmyradov</t>
  </si>
  <si>
    <t>Turkmen State Institute of Architecture and Construction</t>
  </si>
  <si>
    <t>Bui Thanh Dung</t>
  </si>
  <si>
    <t>ITMO University</t>
  </si>
  <si>
    <t>Kerim Toylyyev</t>
  </si>
  <si>
    <t>Pakulnevich Konstantin</t>
  </si>
  <si>
    <t>Rahmet Penjiyev</t>
  </si>
  <si>
    <t>Romanov Vladimir</t>
  </si>
  <si>
    <t>Baranov Alexander</t>
  </si>
  <si>
    <t>Doan Van Hieu</t>
  </si>
  <si>
    <t>Myrat Janmyradov</t>
  </si>
  <si>
    <t>Rodionenko Konstantin</t>
  </si>
  <si>
    <t>Shcheglov Mikhail</t>
  </si>
  <si>
    <t>Strezhnev Mikhail</t>
  </si>
  <si>
    <t>Higher School of Economics University</t>
  </si>
  <si>
    <t>Trinh Thi Thu Hoai</t>
  </si>
  <si>
    <t>Yslam Hayytmuhammedov</t>
  </si>
  <si>
    <t>Yagshygeldi Kakayev International Oil and Gas University</t>
  </si>
  <si>
    <t>Kandinsky Maxim</t>
  </si>
  <si>
    <t>Daniel Romanovsky</t>
  </si>
  <si>
    <t>Samulevich Stepan</t>
  </si>
  <si>
    <t>Saint Petersburg State Electrotechnical University (SPbETU «LETI»)</t>
  </si>
  <si>
    <t>Syrnikov Pavel</t>
  </si>
  <si>
    <t>Smirnova Mariia</t>
  </si>
  <si>
    <t>Boyarkina Julia</t>
  </si>
  <si>
    <t>Baltic State Technical University VOENMEH, St Petersburg</t>
  </si>
  <si>
    <t>Gorbunov Kirill</t>
  </si>
  <si>
    <t>Murysin Maxim</t>
  </si>
  <si>
    <t>Obodkov Ivan</t>
  </si>
  <si>
    <t>Admiral Makarov State University of Maritime and Inland Shipping (SUMIS)</t>
  </si>
  <si>
    <t>Osin Andrei</t>
  </si>
  <si>
    <t>Ovseichik Nikolai</t>
  </si>
  <si>
    <t>Tsvigun Alexander</t>
  </si>
  <si>
    <t>Daniil Panov</t>
  </si>
  <si>
    <t>Dashitsyrenov Tsyden</t>
  </si>
  <si>
    <t>Tomsk State University</t>
  </si>
  <si>
    <t>Mohamed Keita</t>
  </si>
  <si>
    <t>S.M. Budyonny Military Academy of the Signal Corps</t>
  </si>
  <si>
    <t>Nikita Zolin</t>
  </si>
  <si>
    <t>Akselevich Sofia</t>
  </si>
  <si>
    <t>Fedor Pan'kov</t>
  </si>
  <si>
    <t>Gabriel Lukinykh</t>
  </si>
  <si>
    <t>Georgiy Baidakov</t>
  </si>
  <si>
    <t>Georgy Guminov</t>
  </si>
  <si>
    <t>Ivan Baranov</t>
  </si>
  <si>
    <t>Maltcev Iurii</t>
  </si>
  <si>
    <t>Pantikhovskiy Artem</t>
  </si>
  <si>
    <t>Pogosian Aleksei</t>
  </si>
  <si>
    <t>Sabanov Petr</t>
  </si>
  <si>
    <t>Simon Pierre Doualamou</t>
  </si>
  <si>
    <t>S.M. Budyonny Military Academy  of the Signal Corps</t>
  </si>
  <si>
    <t>Vereschagin Ilya</t>
  </si>
  <si>
    <t>Vuong Van Duy</t>
  </si>
  <si>
    <t>Zonov Ivan</t>
  </si>
  <si>
    <t>Plekhanov Russian University of Economics</t>
  </si>
  <si>
    <t>Zonova Anna</t>
  </si>
  <si>
    <t>Zubkova Angelina</t>
  </si>
  <si>
    <t>Yastrubenko Daria</t>
  </si>
  <si>
    <t>Alpha Amadou Oury Diallo</t>
  </si>
  <si>
    <t>Amrenov Damil</t>
  </si>
  <si>
    <t>Belyakov Anton</t>
  </si>
  <si>
    <t>Bykov Bogdan</t>
  </si>
  <si>
    <t>Deineka Matvei</t>
  </si>
  <si>
    <t>Do Van Nghia</t>
  </si>
  <si>
    <t>Dudkin Mikhail</t>
  </si>
  <si>
    <t>Fanasiutkin Roman</t>
  </si>
  <si>
    <t>Ganshina Ekaterina</t>
  </si>
  <si>
    <t>Ibrahim Gado Danzama</t>
  </si>
  <si>
    <t>Iliashova Anastasiia</t>
  </si>
  <si>
    <t>Ilyin Alexander</t>
  </si>
  <si>
    <t>Kim Aleksandr</t>
  </si>
  <si>
    <t>Ladny kirill</t>
  </si>
  <si>
    <t>Matvey Dautov</t>
  </si>
  <si>
    <t>Movchan Anton</t>
  </si>
  <si>
    <t>Mulyukina Ekaterina</t>
  </si>
  <si>
    <t>Nikita Galimullin</t>
  </si>
  <si>
    <t>Nikulishchev Egor</t>
  </si>
  <si>
    <t>Ozerskii Maksim</t>
  </si>
  <si>
    <t>The Herzen State Pedagogical University of Russia</t>
  </si>
  <si>
    <t>Paderin Pavel</t>
  </si>
  <si>
    <t>Pazenko Nikita</t>
  </si>
  <si>
    <t>Razgulova Ekaterina</t>
  </si>
  <si>
    <t>Saevich Ilya</t>
  </si>
  <si>
    <t>Sergey Krupitsa</t>
  </si>
  <si>
    <t>Peter the Great St. Petersburg Polytechnic University</t>
  </si>
  <si>
    <t>Sharygin Alexey</t>
  </si>
  <si>
    <t>Silvestrova Darya</t>
  </si>
  <si>
    <t>Slabnova Daria</t>
  </si>
  <si>
    <t>Sokolov Sergey</t>
  </si>
  <si>
    <t>Sukhikh Julia</t>
  </si>
  <si>
    <t>Tyazhkih Maxim</t>
  </si>
  <si>
    <t>Usachev Daniil</t>
  </si>
  <si>
    <t>Uskov Arseniy</t>
  </si>
  <si>
    <t>Vu Thanh Trung</t>
  </si>
  <si>
    <t>Yankovich Ivan</t>
  </si>
  <si>
    <t>Zhuravleva Kseniya</t>
  </si>
  <si>
    <t>Potyakin Gleb</t>
  </si>
  <si>
    <t>Nguyen Tho Dat</t>
  </si>
  <si>
    <t>Participiant</t>
  </si>
  <si>
    <t>Individual result</t>
  </si>
  <si>
    <t>I</t>
  </si>
  <si>
    <t>II</t>
  </si>
  <si>
    <t>III</t>
  </si>
  <si>
    <t>РП полного</t>
  </si>
  <si>
    <t>National Research Nuclear University ''MEPhI''</t>
  </si>
  <si>
    <t>Lomonosov Moscow State University</t>
  </si>
  <si>
    <t>Admiral Makarov State University of Maritime and Inland Shipping</t>
  </si>
  <si>
    <t>Herzen State Pedagogical University of Russia</t>
  </si>
  <si>
    <t>Saint Petersburg State University of Aerospace Instrumentation</t>
  </si>
  <si>
    <t>Empress Catherine II Saint-Petersburg Mining University</t>
  </si>
  <si>
    <t>Space Military Academy named after A.F.Mozhaisky</t>
  </si>
  <si>
    <t>The Plekhanov Russian University of Economics</t>
  </si>
  <si>
    <t>The Grand Prix</t>
  </si>
  <si>
    <t>CA</t>
  </si>
  <si>
    <t>CP</t>
  </si>
  <si>
    <t>Maxammadzokrov Shoxrux</t>
  </si>
  <si>
    <t>Xasanov Jamshidbek</t>
  </si>
  <si>
    <t>Vasiyeva Gulsanam</t>
  </si>
  <si>
    <t>G'anijonova Gulshoda</t>
  </si>
  <si>
    <t>Abdurahmonova Robiyaxon</t>
  </si>
  <si>
    <t>Qobiljonov Muhriddin</t>
  </si>
  <si>
    <t>Andijan State University</t>
  </si>
  <si>
    <t>Abatov Erlan</t>
  </si>
  <si>
    <t>Dilmuratov Damir</t>
  </si>
  <si>
    <t>Qoylibaeva Hurliman</t>
  </si>
  <si>
    <t>Satniyazova Indira</t>
  </si>
  <si>
    <t>Erimbetov Nursultan</t>
  </si>
  <si>
    <t>Reimbaeva Manzura</t>
  </si>
  <si>
    <t>Umirzakova Lazzet</t>
  </si>
  <si>
    <t>Genjebaeva Tursinay</t>
  </si>
  <si>
    <t>Kaipbergenova Zumrat</t>
  </si>
  <si>
    <t>Khakbergenova Nargiza</t>
  </si>
  <si>
    <t>Yusupov Muzaffar</t>
  </si>
  <si>
    <t>Amangeldieva Jazira</t>
  </si>
  <si>
    <t>Maksatov Sunkat</t>
  </si>
  <si>
    <t xml:space="preserve">Karakalpak State University  </t>
  </si>
  <si>
    <t>Nukus State Pedagogical Institute named after Ajiniyaz</t>
  </si>
  <si>
    <t>Allakuatov Baxram</t>
  </si>
  <si>
    <t>Naurizbaev Ismetulla</t>
  </si>
  <si>
    <t>National university of Uzbekistan</t>
  </si>
  <si>
    <t>Nabikhonov Nabikhon</t>
  </si>
  <si>
    <t>Yusupov Ramziddin</t>
  </si>
  <si>
    <t xml:space="preserve">Ashirov Abduvahhob </t>
  </si>
  <si>
    <t>Mirsaidov Maqsudbek</t>
  </si>
  <si>
    <t>Sadulloev Anvar</t>
  </si>
  <si>
    <t>Komilov Javohir</t>
  </si>
  <si>
    <t>Sanayev Shamshod</t>
  </si>
  <si>
    <t>Tursunov Alimardon</t>
  </si>
  <si>
    <t>Keldiyarov Fatkhulla</t>
  </si>
  <si>
    <t>Turdiboyev Shukurullo</t>
  </si>
  <si>
    <t>Aytjanova Gulayim</t>
  </si>
  <si>
    <t>Safarov Diyorbek</t>
  </si>
  <si>
    <t>Tuyliyev Hasan</t>
  </si>
  <si>
    <t>Ibragimov Diyorbek</t>
  </si>
  <si>
    <t xml:space="preserve">Safarboyev Siyovush </t>
  </si>
  <si>
    <t>Nazarov Numonjon</t>
  </si>
  <si>
    <t>University of Massachusetts, Boston, USA</t>
  </si>
  <si>
    <t xml:space="preserve">Kenia Nova </t>
  </si>
  <si>
    <t>Andrei-Iosif Ioja</t>
  </si>
  <si>
    <t>Technical University of Cluj-Napoca, România</t>
  </si>
  <si>
    <t>Bauman Moscow State Technical University</t>
  </si>
  <si>
    <t>Kotova Daria</t>
  </si>
  <si>
    <t>Minchenkov Artem</t>
  </si>
  <si>
    <t>Gudkova Mariya</t>
  </si>
  <si>
    <t>Baykalov Matvey</t>
  </si>
  <si>
    <t>Evseev Stepan</t>
  </si>
  <si>
    <t>Sayapin Sergey</t>
  </si>
  <si>
    <t>Zykov Artem</t>
  </si>
  <si>
    <t>Efimov Aleksandr</t>
  </si>
  <si>
    <t>Smokotnin Ivan</t>
  </si>
  <si>
    <t>Kuznetsov Daniil</t>
  </si>
  <si>
    <t>-</t>
  </si>
  <si>
    <t>Abdulloyev Salimxo'ja</t>
  </si>
  <si>
    <t>Qiyomov Sohibjon</t>
  </si>
  <si>
    <t>Suyunova Laylo</t>
  </si>
  <si>
    <t>Uzbek-Finnish Pedagogical Institute</t>
  </si>
  <si>
    <t>Boykobilov Erali</t>
  </si>
  <si>
    <t>Otamurodov Mehroj</t>
  </si>
  <si>
    <t>Ilhomova E'zoza</t>
  </si>
  <si>
    <t>Hakinova Shaxlo</t>
  </si>
  <si>
    <t>Izzatullayeva Shaxnoza</t>
  </si>
  <si>
    <t>Axmatova Mahliyo</t>
  </si>
  <si>
    <t>Mardieva Nozli</t>
  </si>
  <si>
    <t>Shoqosimov Ilyos</t>
  </si>
  <si>
    <t>Rustamova Muhlisa</t>
  </si>
  <si>
    <t>Po'latova O'raltosh</t>
  </si>
  <si>
    <t>Soibova Ohista</t>
  </si>
  <si>
    <t>Boymatov Asilbek</t>
  </si>
  <si>
    <t>Kazakhstan Branch of Lomonosov Moscow State University</t>
  </si>
  <si>
    <t>Abdrazakov Arsen</t>
  </si>
  <si>
    <t>Samoilenko Boris</t>
  </si>
  <si>
    <t>Dyadyk Artyom</t>
  </si>
  <si>
    <t>Kolenkovich Nikita</t>
  </si>
  <si>
    <t>Nurmukhambetov Yeskendir</t>
  </si>
  <si>
    <t>Sakpanov Dias</t>
  </si>
  <si>
    <t>Sarsenbaev Timur</t>
  </si>
  <si>
    <t>Shumilov Davyd</t>
  </si>
  <si>
    <t>Yakovlev Gleb</t>
  </si>
  <si>
    <t>Belarusian State University of Informatics and Radioelectronics</t>
  </si>
  <si>
    <t>Areshchanka Matsvei</t>
  </si>
  <si>
    <t>Bekarev Stanislav</t>
  </si>
  <si>
    <t>Khatuliou Mikita</t>
  </si>
  <si>
    <t>Markovets Roman</t>
  </si>
  <si>
    <t>Martynkevich Evgeni</t>
  </si>
  <si>
    <t>Karenik Ilya</t>
  </si>
  <si>
    <t>Novickij Zahar</t>
  </si>
  <si>
    <t>Tarasiuk Daniil</t>
  </si>
  <si>
    <t>Solin Aleksei</t>
  </si>
  <si>
    <t>Kvasnikova Iuliia</t>
  </si>
  <si>
    <t>Kovardakov Kirill</t>
  </si>
  <si>
    <t>Dyadchenko Leon</t>
  </si>
  <si>
    <t>Zdanovich Artem</t>
  </si>
  <si>
    <t>Toritsin Danil</t>
  </si>
  <si>
    <t>Kulikov Denis</t>
  </si>
  <si>
    <t>Matkava Mikhail</t>
  </si>
  <si>
    <t>Vasilyev Andrey</t>
  </si>
  <si>
    <t>Chikin Ilya</t>
  </si>
  <si>
    <t>Zizduk Miroslava</t>
  </si>
  <si>
    <t>Khasanov Ruslan</t>
  </si>
  <si>
    <t>Moscow State University of Civil Engineering</t>
  </si>
  <si>
    <t xml:space="preserve">Brygar Oleg </t>
  </si>
  <si>
    <t>Markova Sofya</t>
  </si>
  <si>
    <t>Mezentseva Polina</t>
  </si>
  <si>
    <t>Bykovskaya Irina</t>
  </si>
  <si>
    <t>Marasanova Anastasia</t>
  </si>
  <si>
    <t>Zolotova Varvara</t>
  </si>
  <si>
    <t xml:space="preserve">Giletskii Nikita </t>
  </si>
  <si>
    <t>Ivanchenko Ksenia</t>
  </si>
  <si>
    <t>Osankina Darya</t>
  </si>
  <si>
    <t>Baranova Alexandra</t>
  </si>
  <si>
    <t>Beloglazov Leonid</t>
  </si>
  <si>
    <t>Pashkov Denis</t>
  </si>
  <si>
    <t>Simonov Semen</t>
  </si>
  <si>
    <t>Zhukov Nikolay</t>
  </si>
  <si>
    <t>Nurmyrat Atayev</t>
  </si>
  <si>
    <t>Medine Odayeva</t>
  </si>
  <si>
    <t>Azymgeldi Shyhov</t>
  </si>
  <si>
    <t>Daniyar Emirkuliyev</t>
  </si>
  <si>
    <t>Soltanmyrat Vepayev</t>
  </si>
  <si>
    <t>Ismailov Ihlasbek</t>
  </si>
  <si>
    <t>Kemal Annamuhammedov</t>
  </si>
  <si>
    <t>Novruz Dovranov</t>
  </si>
  <si>
    <t>Myratgeldi Annamuhammedov</t>
  </si>
  <si>
    <t>Aygul Begenjova</t>
  </si>
  <si>
    <t>Şamyradowa Gülnur</t>
  </si>
  <si>
    <t>Balowa Aýgül</t>
  </si>
  <si>
    <t>Berdiýewa Läle</t>
  </si>
  <si>
    <t>Babayeva Sulgun</t>
  </si>
  <si>
    <t>Dönmezowa Mährijemal</t>
  </si>
  <si>
    <t>Joraýewa Jennet</t>
  </si>
  <si>
    <t>Babamyradova Tajinar</t>
  </si>
  <si>
    <t xml:space="preserve">Azzyev Anvar </t>
  </si>
  <si>
    <t>Babayeva Mamajan</t>
  </si>
  <si>
    <t>Aydogdyyeva Dunya</t>
  </si>
  <si>
    <t>Nuryagdiyev Ramazan</t>
  </si>
  <si>
    <t>Hangeldiyev Narmyrat</t>
  </si>
  <si>
    <t>Gayipov Mergen</t>
  </si>
  <si>
    <t>Muhammetmyrat Gochmyradov</t>
  </si>
  <si>
    <t>Nagym Tanrygulyyev</t>
  </si>
  <si>
    <t>Annalyyev Ysmayyl</t>
  </si>
  <si>
    <t>Muhabbat Zafardzanova</t>
  </si>
  <si>
    <t>Berdiyev Vepa</t>
  </si>
  <si>
    <t>Esenov Arslan</t>
  </si>
  <si>
    <t>Garlyyev Aydyn</t>
  </si>
  <si>
    <t>Gayypov Didar</t>
  </si>
  <si>
    <t>Abdullayev Abbas</t>
  </si>
  <si>
    <t>Matyakubov Agabek</t>
  </si>
  <si>
    <t>Orazmyradow Serdar</t>
  </si>
  <si>
    <t>Halmedova Gozel</t>
  </si>
  <si>
    <t>Jumagurbanov Maksatmyrat</t>
  </si>
  <si>
    <t>Yazmammedov Arslanbeg</t>
  </si>
  <si>
    <t>Hudayberenov Atajan</t>
  </si>
  <si>
    <t>Abdullayev Abdulla</t>
  </si>
  <si>
    <t xml:space="preserve">Jepbarov Balkan </t>
  </si>
  <si>
    <t>Govshakov Tuvakmyrat</t>
  </si>
  <si>
    <t>Tekemyradov Aymyrat</t>
  </si>
  <si>
    <t>Dovletova Ogulgozel</t>
  </si>
  <si>
    <t>Maksadov Erkin</t>
  </si>
  <si>
    <t>Annayev Jomartguly</t>
  </si>
  <si>
    <t>Djumaniyazov Kuvanch</t>
  </si>
  <si>
    <t>Jumayev Arslan</t>
  </si>
  <si>
    <t>Agajanov Azat</t>
  </si>
  <si>
    <t>Kerimguly Bendov</t>
  </si>
  <si>
    <t>Yazmuhammet Saryyev</t>
  </si>
  <si>
    <t>Tanryberdiyev Medetberdi</t>
  </si>
  <si>
    <t>Sapayev Vepa</t>
  </si>
  <si>
    <t>Nurmyradov Dovlet</t>
  </si>
  <si>
    <t xml:space="preserve">International University for the Humanities and Development </t>
  </si>
  <si>
    <t>Turkmen State Pedagogical Institute named after Seyitnazar Seydi</t>
  </si>
  <si>
    <t>Turkmen Agricultural Institute</t>
  </si>
  <si>
    <t>Magtymguly Turkmen State university</t>
  </si>
  <si>
    <t>Turkmen State Institute of Economics and Management</t>
  </si>
  <si>
    <t xml:space="preserve">Kosinov Nikita </t>
  </si>
  <si>
    <t>Pupchin Sergei</t>
  </si>
  <si>
    <t>Finarevskii Leonid</t>
  </si>
  <si>
    <t>Danko Dmitri</t>
  </si>
  <si>
    <t>Borunov Semen</t>
  </si>
  <si>
    <t>Nebytov Savvatiy</t>
  </si>
  <si>
    <t>Solov’ev Serafim</t>
  </si>
  <si>
    <t>Peoples Friendship University of Russia</t>
  </si>
  <si>
    <t>Stetsyak Elena</t>
  </si>
  <si>
    <t>Novosibirsk State University</t>
  </si>
  <si>
    <t xml:space="preserve">Agranovskiy Marat </t>
  </si>
  <si>
    <t>Vlas Karavaikin</t>
  </si>
  <si>
    <t>Vyacheslav Zadvornov</t>
  </si>
  <si>
    <t>Rustem Sadykov</t>
  </si>
  <si>
    <t>Dzhamil Badardinov</t>
  </si>
  <si>
    <t>Valeriia Badardinova</t>
  </si>
  <si>
    <t>Timofei Vasilev</t>
  </si>
  <si>
    <t>Nazim Mustafin</t>
  </si>
  <si>
    <t>Nazar Vlasenko</t>
  </si>
  <si>
    <t>Bakaev Artemiy</t>
  </si>
  <si>
    <t>Voronin Georgy</t>
  </si>
  <si>
    <t>Kuznetsov German</t>
  </si>
  <si>
    <t>Sereda Konstantin</t>
  </si>
  <si>
    <t>Higher School of Economics</t>
  </si>
  <si>
    <t>Central University</t>
  </si>
  <si>
    <t>Kenia Nova</t>
  </si>
  <si>
    <t>TIFT University, Uzbekistan</t>
  </si>
  <si>
    <t>Shakirjanov Dovletgeli</t>
  </si>
  <si>
    <t>Hasanuddin University, Indonesia</t>
  </si>
  <si>
    <t>National University of Uzbekistan</t>
  </si>
  <si>
    <t>Central University, Moscow</t>
  </si>
  <si>
    <t>Hasanuddin University</t>
  </si>
  <si>
    <t>Parmenas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</si>
</sst>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color rgb="FF000000"/>
      <name val="Arial"/>
      <scheme val="minor"/>
    </font>
    <font>
      <b/>
      <sz val="12"/>
      <color theme="1"/>
      <name val="&quot;Times New Roman&quot;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&quot;Times New Roman&quot;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2"/>
      <color rgb="FF000000"/>
      <name val="&quot;Times New Roman&quot;"/>
    </font>
    <font>
      <sz val="10"/>
      <color theme="1"/>
      <name val="&quot;Arial Cyr&quot;"/>
    </font>
    <font>
      <sz val="11"/>
      <color rgb="FF000000"/>
      <name val="Calibri"/>
      <family val="2"/>
      <charset val="204"/>
    </font>
    <font>
      <sz val="11"/>
      <color rgb="FF202122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&quot;Times New Roman&quot;"/>
    </font>
    <font>
      <sz val="10"/>
      <color rgb="FF2C363A"/>
      <name val="Verdana"/>
      <family val="2"/>
      <charset val="204"/>
    </font>
    <font>
      <sz val="11"/>
      <name val="Arial"/>
      <family val="2"/>
      <charset val="1"/>
    </font>
    <font>
      <sz val="11"/>
      <name val="Cambria"/>
      <family val="1"/>
      <charset val="1"/>
    </font>
    <font>
      <sz val="12"/>
      <color theme="1"/>
      <name val="Arial"/>
      <family val="2"/>
      <scheme val="minor"/>
    </font>
    <font>
      <sz val="11"/>
      <name val="Calibri"/>
      <family val="2"/>
      <charset val="204"/>
    </font>
    <font>
      <u/>
      <sz val="10"/>
      <color theme="10"/>
      <name val="Arial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0" fontId="10" fillId="0" borderId="0"/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 applyFont="1" applyAlignment="1"/>
    <xf numFmtId="0" fontId="4" fillId="0" borderId="8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8" xfId="0" applyFont="1" applyBorder="1"/>
    <xf numFmtId="164" fontId="6" fillId="0" borderId="0" xfId="0" applyNumberFormat="1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0" fontId="6" fillId="0" borderId="0" xfId="0" applyFont="1" applyAlignment="1"/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/>
    </xf>
    <xf numFmtId="0" fontId="0" fillId="0" borderId="9" xfId="0" applyFill="1" applyBorder="1"/>
    <xf numFmtId="0" fontId="5" fillId="0" borderId="9" xfId="0" applyFont="1" applyBorder="1"/>
    <xf numFmtId="0" fontId="18" fillId="0" borderId="0" xfId="1"/>
    <xf numFmtId="0" fontId="15" fillId="0" borderId="9" xfId="0" applyFont="1" applyBorder="1" applyAlignment="1">
      <alignment horizontal="left"/>
    </xf>
    <xf numFmtId="0" fontId="23" fillId="0" borderId="9" xfId="0" applyFont="1" applyBorder="1" applyAlignment="1"/>
    <xf numFmtId="0" fontId="4" fillId="0" borderId="9" xfId="0" applyFont="1" applyBorder="1" applyAlignment="1">
      <alignment horizontal="center"/>
    </xf>
    <xf numFmtId="0" fontId="0" fillId="0" borderId="9" xfId="0" applyFont="1" applyBorder="1" applyAlignment="1"/>
    <xf numFmtId="0" fontId="24" fillId="0" borderId="8" xfId="0" applyFont="1" applyBorder="1" applyAlignment="1"/>
    <xf numFmtId="0" fontId="0" fillId="0" borderId="9" xfId="0" applyBorder="1" applyAlignment="1"/>
    <xf numFmtId="0" fontId="25" fillId="0" borderId="0" xfId="0" applyFont="1" applyAlignment="1"/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9" fillId="0" borderId="9" xfId="0" applyFont="1" applyBorder="1" applyAlignment="1"/>
    <xf numFmtId="0" fontId="5" fillId="0" borderId="9" xfId="0" applyFont="1" applyBorder="1" applyAlignment="1"/>
    <xf numFmtId="0" fontId="4" fillId="0" borderId="9" xfId="0" applyFont="1" applyBorder="1" applyAlignment="1">
      <alignment wrapText="1"/>
    </xf>
    <xf numFmtId="0" fontId="5" fillId="0" borderId="0" xfId="0" applyFont="1"/>
    <xf numFmtId="0" fontId="27" fillId="0" borderId="9" xfId="0" applyFont="1" applyBorder="1"/>
    <xf numFmtId="0" fontId="27" fillId="0" borderId="9" xfId="0" applyFont="1" applyBorder="1" applyAlignment="1">
      <alignment vertical="center"/>
    </xf>
    <xf numFmtId="0" fontId="5" fillId="0" borderId="9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25" fillId="0" borderId="8" xfId="2" applyFont="1" applyBorder="1"/>
    <xf numFmtId="0" fontId="5" fillId="0" borderId="9" xfId="0" applyFont="1" applyBorder="1" applyAlignment="1">
      <alignment horizontal="left"/>
    </xf>
    <xf numFmtId="0" fontId="25" fillId="0" borderId="9" xfId="3" applyFont="1" applyBorder="1">
      <alignment vertical="center"/>
    </xf>
    <xf numFmtId="0" fontId="5" fillId="0" borderId="8" xfId="0" applyFont="1" applyBorder="1" applyAlignment="1"/>
    <xf numFmtId="0" fontId="25" fillId="0" borderId="9" xfId="0" applyFont="1" applyBorder="1" applyAlignment="1"/>
    <xf numFmtId="0" fontId="32" fillId="0" borderId="0" xfId="1" applyFont="1" applyAlignment="1"/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25" fillId="0" borderId="6" xfId="0" applyFont="1" applyBorder="1" applyAlignment="1"/>
    <xf numFmtId="0" fontId="5" fillId="0" borderId="12" xfId="0" applyFont="1" applyBorder="1" applyAlignment="1"/>
    <xf numFmtId="0" fontId="25" fillId="0" borderId="9" xfId="0" applyFont="1" applyBorder="1" applyAlignment="1">
      <alignment wrapText="1"/>
    </xf>
    <xf numFmtId="0" fontId="25" fillId="0" borderId="12" xfId="0" applyFont="1" applyBorder="1" applyAlignment="1"/>
    <xf numFmtId="0" fontId="25" fillId="0" borderId="0" xfId="0" applyFont="1" applyBorder="1" applyAlignment="1">
      <alignment wrapText="1"/>
    </xf>
    <xf numFmtId="0" fontId="32" fillId="0" borderId="9" xfId="1" applyFont="1" applyBorder="1" applyAlignment="1"/>
    <xf numFmtId="0" fontId="32" fillId="0" borderId="6" xfId="1" applyFont="1" applyBorder="1" applyAlignment="1"/>
    <xf numFmtId="0" fontId="5" fillId="0" borderId="10" xfId="0" applyFont="1" applyBorder="1" applyAlignment="1"/>
    <xf numFmtId="0" fontId="5" fillId="0" borderId="9" xfId="0" applyFont="1" applyBorder="1" applyAlignment="1">
      <alignment wrapText="1"/>
    </xf>
    <xf numFmtId="0" fontId="25" fillId="0" borderId="0" xfId="0" applyFont="1" applyBorder="1" applyAlignment="1"/>
    <xf numFmtId="0" fontId="5" fillId="0" borderId="0" xfId="0" applyFont="1" applyBorder="1" applyAlignment="1">
      <alignment wrapText="1"/>
    </xf>
    <xf numFmtId="0" fontId="25" fillId="0" borderId="8" xfId="0" applyFont="1" applyBorder="1" applyAlignment="1"/>
    <xf numFmtId="0" fontId="25" fillId="0" borderId="1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/>
    <xf numFmtId="0" fontId="25" fillId="0" borderId="1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25" fillId="0" borderId="15" xfId="0" applyFont="1" applyBorder="1" applyAlignment="1"/>
    <xf numFmtId="0" fontId="5" fillId="0" borderId="14" xfId="0" applyFont="1" applyBorder="1" applyAlignment="1"/>
    <xf numFmtId="0" fontId="25" fillId="0" borderId="14" xfId="0" applyFont="1" applyBorder="1" applyAlignment="1"/>
    <xf numFmtId="0" fontId="25" fillId="0" borderId="16" xfId="0" applyFont="1" applyBorder="1" applyAlignment="1"/>
    <xf numFmtId="0" fontId="23" fillId="0" borderId="9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25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8" fillId="0" borderId="9" xfId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10" fillId="0" borderId="9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7" xfId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25" fillId="0" borderId="7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25" fillId="0" borderId="9" xfId="3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9" fillId="0" borderId="9" xfId="1" applyFont="1" applyBorder="1" applyAlignment="1">
      <alignment horizontal="left"/>
    </xf>
    <xf numFmtId="0" fontId="25" fillId="0" borderId="9" xfId="2" applyFont="1" applyBorder="1" applyAlignment="1">
      <alignment horizontal="left"/>
    </xf>
    <xf numFmtId="0" fontId="12" fillId="0" borderId="11" xfId="2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14" fillId="0" borderId="9" xfId="0" applyFont="1" applyBorder="1" applyAlignment="1">
      <alignment horizontal="left"/>
    </xf>
    <xf numFmtId="0" fontId="30" fillId="3" borderId="9" xfId="4" applyFont="1" applyFill="1" applyBorder="1" applyAlignment="1" applyProtection="1">
      <alignment horizontal="left"/>
    </xf>
    <xf numFmtId="0" fontId="28" fillId="0" borderId="9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0" borderId="9" xfId="0" applyFont="1" applyBorder="1" applyAlignment="1">
      <alignment wrapText="1"/>
    </xf>
  </cellXfs>
  <cellStyles count="5">
    <cellStyle name="Excel Built-in Normal" xfId="1"/>
    <cellStyle name="Normal 2" xfId="2"/>
    <cellStyle name="Normal 4" xfId="3"/>
    <cellStyle name="Гиперссылка" xfId="4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umatholympiad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15"/>
  <sheetViews>
    <sheetView topLeftCell="C1" workbookViewId="0">
      <pane ySplit="3" topLeftCell="A7" activePane="bottomLeft" state="frozen"/>
      <selection pane="bottomLeft" activeCell="B23" sqref="B23"/>
    </sheetView>
  </sheetViews>
  <sheetFormatPr defaultColWidth="12.6328125" defaultRowHeight="15.75" customHeight="1"/>
  <cols>
    <col min="1" max="1" width="32.08984375" customWidth="1"/>
    <col min="2" max="2" width="72.90625" customWidth="1"/>
    <col min="3" max="3" width="5.453125" customWidth="1"/>
    <col min="4" max="4" width="5.08984375" customWidth="1"/>
    <col min="5" max="5" width="4.90625" customWidth="1"/>
    <col min="6" max="6" width="4" customWidth="1"/>
    <col min="7" max="7" width="4.26953125" customWidth="1"/>
    <col min="8" max="8" width="3.90625" customWidth="1"/>
    <col min="9" max="9" width="3.54296875" customWidth="1"/>
    <col min="10" max="10" width="7.36328125" customWidth="1"/>
  </cols>
  <sheetData>
    <row r="1" spans="1:12" ht="15.75" customHeight="1">
      <c r="A1" s="92" t="s">
        <v>0</v>
      </c>
      <c r="B1" s="87" t="s">
        <v>1</v>
      </c>
      <c r="C1" s="95" t="s">
        <v>2</v>
      </c>
      <c r="D1" s="96"/>
      <c r="E1" s="96"/>
      <c r="F1" s="96"/>
      <c r="G1" s="96"/>
      <c r="H1" s="96"/>
      <c r="I1" s="97"/>
      <c r="J1" s="87" t="s">
        <v>3</v>
      </c>
      <c r="K1" s="87" t="s">
        <v>4</v>
      </c>
      <c r="L1" s="87" t="s">
        <v>5</v>
      </c>
    </row>
    <row r="2" spans="1:12" ht="15.75" customHeight="1">
      <c r="A2" s="93"/>
      <c r="B2" s="88"/>
      <c r="C2" s="90" t="s">
        <v>6</v>
      </c>
      <c r="D2" s="90" t="s">
        <v>7</v>
      </c>
      <c r="E2" s="90" t="s">
        <v>8</v>
      </c>
      <c r="F2" s="90" t="s">
        <v>9</v>
      </c>
      <c r="G2" s="91" t="s">
        <v>10</v>
      </c>
      <c r="H2" s="91" t="s">
        <v>11</v>
      </c>
      <c r="I2" s="91" t="s">
        <v>12</v>
      </c>
      <c r="J2" s="88"/>
      <c r="K2" s="88"/>
      <c r="L2" s="88"/>
    </row>
    <row r="3" spans="1:12" ht="15.75" customHeight="1">
      <c r="A3" s="94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15.75" customHeight="1">
      <c r="A4" s="1" t="s">
        <v>13</v>
      </c>
      <c r="B4" s="1" t="s">
        <v>14</v>
      </c>
      <c r="C4" s="2">
        <v>10</v>
      </c>
      <c r="D4" s="2">
        <v>5</v>
      </c>
      <c r="E4" s="2">
        <v>10</v>
      </c>
      <c r="F4" s="2">
        <v>10</v>
      </c>
      <c r="G4" s="2">
        <v>0</v>
      </c>
      <c r="H4" s="2">
        <v>0</v>
      </c>
      <c r="I4" s="2">
        <v>0</v>
      </c>
      <c r="J4" s="2">
        <f t="shared" ref="J4:J113" si="0">SUM(C4:I4)</f>
        <v>35</v>
      </c>
      <c r="K4" s="7" t="s">
        <v>159</v>
      </c>
      <c r="L4" s="3"/>
    </row>
    <row r="5" spans="1:12" ht="15.75" customHeight="1">
      <c r="A5" s="1" t="s">
        <v>15</v>
      </c>
      <c r="B5" s="1" t="s">
        <v>14</v>
      </c>
      <c r="C5" s="2">
        <v>10</v>
      </c>
      <c r="D5" s="2">
        <v>10</v>
      </c>
      <c r="E5" s="2">
        <v>10</v>
      </c>
      <c r="F5" s="2">
        <v>0</v>
      </c>
      <c r="G5" s="2">
        <v>0</v>
      </c>
      <c r="H5" s="2">
        <v>0</v>
      </c>
      <c r="I5" s="2">
        <v>0</v>
      </c>
      <c r="J5" s="2">
        <f t="shared" si="0"/>
        <v>30</v>
      </c>
      <c r="K5" s="7" t="s">
        <v>147</v>
      </c>
      <c r="L5" s="3"/>
    </row>
    <row r="6" spans="1:12" ht="15.75" customHeight="1">
      <c r="A6" s="1" t="s">
        <v>16</v>
      </c>
      <c r="B6" s="1" t="s">
        <v>17</v>
      </c>
      <c r="C6" s="2">
        <v>10</v>
      </c>
      <c r="D6" s="2">
        <v>0</v>
      </c>
      <c r="E6" s="2">
        <v>10</v>
      </c>
      <c r="F6" s="2">
        <v>9</v>
      </c>
      <c r="G6" s="2">
        <v>0</v>
      </c>
      <c r="H6" s="2">
        <v>0</v>
      </c>
      <c r="I6" s="2">
        <v>0</v>
      </c>
      <c r="J6" s="2">
        <f t="shared" si="0"/>
        <v>29</v>
      </c>
      <c r="K6" s="7" t="s">
        <v>147</v>
      </c>
      <c r="L6" s="3"/>
    </row>
    <row r="7" spans="1:12" ht="15.75" customHeight="1">
      <c r="A7" s="1" t="s">
        <v>18</v>
      </c>
      <c r="B7" s="1" t="s">
        <v>14</v>
      </c>
      <c r="C7" s="2">
        <v>10</v>
      </c>
      <c r="D7" s="2">
        <v>5</v>
      </c>
      <c r="E7" s="2">
        <v>10</v>
      </c>
      <c r="F7" s="2">
        <v>1</v>
      </c>
      <c r="G7" s="2">
        <v>0</v>
      </c>
      <c r="H7" s="2">
        <v>2</v>
      </c>
      <c r="I7" s="2">
        <v>0</v>
      </c>
      <c r="J7" s="2">
        <f t="shared" si="0"/>
        <v>28</v>
      </c>
      <c r="K7" s="7" t="s">
        <v>147</v>
      </c>
      <c r="L7" s="3"/>
    </row>
    <row r="8" spans="1:12" ht="15.75" customHeight="1">
      <c r="A8" s="1" t="s">
        <v>19</v>
      </c>
      <c r="B8" s="1" t="s">
        <v>20</v>
      </c>
      <c r="C8" s="2">
        <v>10</v>
      </c>
      <c r="D8" s="2">
        <v>8</v>
      </c>
      <c r="E8" s="2">
        <v>10</v>
      </c>
      <c r="F8" s="2">
        <v>0</v>
      </c>
      <c r="G8" s="2">
        <v>0</v>
      </c>
      <c r="H8" s="2">
        <v>0</v>
      </c>
      <c r="I8" s="2">
        <v>0</v>
      </c>
      <c r="J8" s="2">
        <f t="shared" si="0"/>
        <v>28</v>
      </c>
      <c r="K8" s="7" t="s">
        <v>147</v>
      </c>
      <c r="L8" s="3"/>
    </row>
    <row r="9" spans="1:12" ht="15.75" customHeight="1">
      <c r="A9" s="1" t="s">
        <v>21</v>
      </c>
      <c r="B9" s="1" t="s">
        <v>20</v>
      </c>
      <c r="C9" s="27">
        <v>10</v>
      </c>
      <c r="D9" s="27">
        <v>3</v>
      </c>
      <c r="E9" s="27">
        <v>10</v>
      </c>
      <c r="F9" s="2">
        <v>0</v>
      </c>
      <c r="G9" s="2">
        <v>0</v>
      </c>
      <c r="H9" s="2">
        <v>3</v>
      </c>
      <c r="I9" s="2">
        <v>0</v>
      </c>
      <c r="J9" s="2">
        <f t="shared" si="0"/>
        <v>26</v>
      </c>
      <c r="K9" s="7" t="s">
        <v>147</v>
      </c>
      <c r="L9" s="3"/>
    </row>
    <row r="10" spans="1:12" ht="15.75" customHeight="1">
      <c r="A10" s="1" t="s">
        <v>22</v>
      </c>
      <c r="B10" s="1" t="s">
        <v>23</v>
      </c>
      <c r="C10" s="27">
        <v>5</v>
      </c>
      <c r="D10" s="27">
        <v>10</v>
      </c>
      <c r="E10" s="27">
        <v>9</v>
      </c>
      <c r="F10" s="2">
        <v>0</v>
      </c>
      <c r="G10" s="2">
        <v>0</v>
      </c>
      <c r="H10" s="2">
        <v>0</v>
      </c>
      <c r="I10" s="2">
        <v>0</v>
      </c>
      <c r="J10" s="2">
        <f t="shared" si="0"/>
        <v>24</v>
      </c>
      <c r="K10" s="7" t="s">
        <v>147</v>
      </c>
      <c r="L10" s="3"/>
    </row>
    <row r="11" spans="1:12" ht="15.75" customHeight="1">
      <c r="A11" s="1" t="s">
        <v>24</v>
      </c>
      <c r="B11" s="1" t="s">
        <v>14</v>
      </c>
      <c r="C11" s="2">
        <v>10</v>
      </c>
      <c r="D11" s="2">
        <v>0</v>
      </c>
      <c r="E11" s="2">
        <v>10</v>
      </c>
      <c r="F11" s="2">
        <v>2</v>
      </c>
      <c r="G11" s="2">
        <v>1</v>
      </c>
      <c r="H11" s="2">
        <v>0</v>
      </c>
      <c r="I11" s="2">
        <v>0</v>
      </c>
      <c r="J11" s="2">
        <f t="shared" si="0"/>
        <v>23</v>
      </c>
      <c r="K11" s="7" t="s">
        <v>147</v>
      </c>
      <c r="L11" s="3"/>
    </row>
    <row r="12" spans="1:12" ht="15.75" customHeight="1">
      <c r="A12" s="1" t="s">
        <v>25</v>
      </c>
      <c r="B12" s="1" t="s">
        <v>20</v>
      </c>
      <c r="C12" s="2">
        <v>10</v>
      </c>
      <c r="D12" s="2">
        <v>0</v>
      </c>
      <c r="E12" s="2">
        <v>9</v>
      </c>
      <c r="F12" s="2">
        <v>0</v>
      </c>
      <c r="G12" s="2">
        <v>3</v>
      </c>
      <c r="H12" s="2">
        <v>0</v>
      </c>
      <c r="I12" s="2">
        <v>1</v>
      </c>
      <c r="J12" s="2">
        <f t="shared" si="0"/>
        <v>23</v>
      </c>
      <c r="K12" s="7" t="s">
        <v>147</v>
      </c>
      <c r="L12" s="3"/>
    </row>
    <row r="13" spans="1:12" ht="15.75" customHeight="1">
      <c r="A13" s="1" t="s">
        <v>26</v>
      </c>
      <c r="B13" s="1" t="s">
        <v>17</v>
      </c>
      <c r="C13" s="2">
        <v>10</v>
      </c>
      <c r="D13" s="2">
        <v>0</v>
      </c>
      <c r="E13" s="2">
        <v>10</v>
      </c>
      <c r="F13" s="2">
        <v>0</v>
      </c>
      <c r="G13" s="2">
        <v>3</v>
      </c>
      <c r="H13" s="2">
        <v>0</v>
      </c>
      <c r="I13" s="2">
        <v>0</v>
      </c>
      <c r="J13" s="2">
        <f t="shared" si="0"/>
        <v>23</v>
      </c>
      <c r="K13" s="7" t="s">
        <v>147</v>
      </c>
      <c r="L13" s="3"/>
    </row>
    <row r="14" spans="1:12" ht="15.75" customHeight="1">
      <c r="A14" s="1" t="s">
        <v>27</v>
      </c>
      <c r="B14" s="1" t="s">
        <v>28</v>
      </c>
      <c r="C14" s="2">
        <v>10</v>
      </c>
      <c r="D14" s="2">
        <v>0</v>
      </c>
      <c r="E14" s="2">
        <v>10</v>
      </c>
      <c r="F14" s="2">
        <v>1</v>
      </c>
      <c r="G14" s="2">
        <v>1</v>
      </c>
      <c r="H14" s="2">
        <v>0</v>
      </c>
      <c r="I14" s="2">
        <v>0</v>
      </c>
      <c r="J14" s="2">
        <f t="shared" si="0"/>
        <v>22</v>
      </c>
      <c r="K14" s="7" t="s">
        <v>147</v>
      </c>
      <c r="L14" s="3"/>
    </row>
    <row r="15" spans="1:12" ht="15.75" customHeight="1">
      <c r="A15" s="1" t="s">
        <v>29</v>
      </c>
      <c r="B15" s="1" t="s">
        <v>28</v>
      </c>
      <c r="C15" s="2">
        <v>10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10</v>
      </c>
      <c r="J15" s="2">
        <f t="shared" si="0"/>
        <v>20</v>
      </c>
      <c r="K15" s="7" t="s">
        <v>147</v>
      </c>
      <c r="L15" s="3"/>
    </row>
    <row r="16" spans="1:12" ht="15.75" customHeight="1">
      <c r="A16" s="1" t="s">
        <v>30</v>
      </c>
      <c r="B16" s="1" t="s">
        <v>31</v>
      </c>
      <c r="C16" s="2">
        <v>10</v>
      </c>
      <c r="D16" s="2">
        <v>0</v>
      </c>
      <c r="E16" s="2">
        <v>10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20</v>
      </c>
      <c r="K16" s="7" t="s">
        <v>147</v>
      </c>
      <c r="L16" s="3"/>
    </row>
    <row r="17" spans="1:12" ht="15.75" customHeight="1">
      <c r="A17" s="1" t="s">
        <v>32</v>
      </c>
      <c r="B17" s="1" t="s">
        <v>17</v>
      </c>
      <c r="C17" s="2">
        <v>7</v>
      </c>
      <c r="D17" s="2">
        <v>0</v>
      </c>
      <c r="E17" s="2">
        <v>10</v>
      </c>
      <c r="F17" s="2">
        <v>2</v>
      </c>
      <c r="G17" s="2">
        <v>0</v>
      </c>
      <c r="H17" s="2">
        <v>0</v>
      </c>
      <c r="I17" s="2">
        <v>0</v>
      </c>
      <c r="J17" s="2">
        <f t="shared" si="0"/>
        <v>19</v>
      </c>
      <c r="K17" s="7" t="s">
        <v>148</v>
      </c>
      <c r="L17" s="3"/>
    </row>
    <row r="18" spans="1:12" ht="15.75" customHeight="1">
      <c r="A18" s="1" t="s">
        <v>33</v>
      </c>
      <c r="B18" s="1" t="s">
        <v>34</v>
      </c>
      <c r="C18" s="2">
        <v>9</v>
      </c>
      <c r="D18" s="2">
        <v>0</v>
      </c>
      <c r="E18" s="2">
        <v>10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19</v>
      </c>
      <c r="K18" s="7" t="s">
        <v>148</v>
      </c>
      <c r="L18" s="3"/>
    </row>
    <row r="19" spans="1:12" ht="15.75" customHeight="1">
      <c r="A19" s="1" t="s">
        <v>35</v>
      </c>
      <c r="B19" s="1" t="s">
        <v>36</v>
      </c>
      <c r="C19" s="2">
        <v>10</v>
      </c>
      <c r="D19" s="2">
        <v>0</v>
      </c>
      <c r="E19" s="2">
        <v>1</v>
      </c>
      <c r="F19" s="2">
        <v>4</v>
      </c>
      <c r="G19" s="2">
        <v>0</v>
      </c>
      <c r="H19" s="2">
        <v>0</v>
      </c>
      <c r="I19" s="2">
        <v>0</v>
      </c>
      <c r="J19" s="2">
        <f t="shared" si="0"/>
        <v>15</v>
      </c>
      <c r="K19" s="7" t="s">
        <v>148</v>
      </c>
      <c r="L19" s="3"/>
    </row>
    <row r="20" spans="1:12" ht="15.75" customHeight="1">
      <c r="A20" s="17" t="s">
        <v>366</v>
      </c>
      <c r="B20" s="1" t="s">
        <v>31</v>
      </c>
      <c r="C20" s="2">
        <v>10</v>
      </c>
      <c r="D20" s="2">
        <v>0</v>
      </c>
      <c r="E20" s="2">
        <v>5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15</v>
      </c>
      <c r="K20" s="7" t="s">
        <v>148</v>
      </c>
      <c r="L20" s="3"/>
    </row>
    <row r="21" spans="1:12" ht="15.75" customHeight="1">
      <c r="A21" s="1" t="s">
        <v>37</v>
      </c>
      <c r="B21" s="1" t="s">
        <v>38</v>
      </c>
      <c r="C21" s="2">
        <v>7</v>
      </c>
      <c r="D21" s="2">
        <v>0</v>
      </c>
      <c r="E21" s="2">
        <v>5</v>
      </c>
      <c r="F21" s="2">
        <v>2</v>
      </c>
      <c r="G21" s="2">
        <v>0</v>
      </c>
      <c r="H21" s="2">
        <v>0</v>
      </c>
      <c r="I21" s="2">
        <v>0</v>
      </c>
      <c r="J21" s="2">
        <f t="shared" si="0"/>
        <v>14</v>
      </c>
      <c r="K21" s="7" t="s">
        <v>148</v>
      </c>
      <c r="L21" s="3"/>
    </row>
    <row r="22" spans="1:12" ht="15.75" customHeight="1">
      <c r="A22" s="1" t="s">
        <v>39</v>
      </c>
      <c r="B22" s="1" t="s">
        <v>28</v>
      </c>
      <c r="C22" s="2">
        <v>10</v>
      </c>
      <c r="D22" s="2">
        <v>4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14</v>
      </c>
      <c r="K22" s="7" t="s">
        <v>148</v>
      </c>
      <c r="L22" s="3"/>
    </row>
    <row r="23" spans="1:12" ht="15.75" customHeight="1">
      <c r="A23" s="1" t="s">
        <v>40</v>
      </c>
      <c r="B23" s="1" t="s">
        <v>41</v>
      </c>
      <c r="C23" s="2">
        <v>10</v>
      </c>
      <c r="D23" s="2">
        <v>0</v>
      </c>
      <c r="E23" s="2">
        <v>1</v>
      </c>
      <c r="F23" s="2">
        <v>0</v>
      </c>
      <c r="G23" s="2">
        <v>0</v>
      </c>
      <c r="H23" s="2">
        <v>2</v>
      </c>
      <c r="I23" s="2">
        <v>0</v>
      </c>
      <c r="J23" s="2">
        <f t="shared" si="0"/>
        <v>13</v>
      </c>
      <c r="K23" s="7" t="s">
        <v>148</v>
      </c>
      <c r="L23" s="3"/>
    </row>
    <row r="24" spans="1:12" ht="15.75" customHeight="1">
      <c r="A24" s="1" t="s">
        <v>42</v>
      </c>
      <c r="B24" s="1" t="s">
        <v>38</v>
      </c>
      <c r="C24" s="2">
        <v>10</v>
      </c>
      <c r="D24" s="2">
        <v>0</v>
      </c>
      <c r="E24" s="2">
        <v>1</v>
      </c>
      <c r="F24" s="2">
        <v>0</v>
      </c>
      <c r="G24" s="2">
        <v>0</v>
      </c>
      <c r="H24" s="2">
        <v>1</v>
      </c>
      <c r="I24" s="2">
        <v>0</v>
      </c>
      <c r="J24" s="2">
        <f t="shared" si="0"/>
        <v>12</v>
      </c>
      <c r="K24" s="7" t="s">
        <v>148</v>
      </c>
      <c r="L24" s="3"/>
    </row>
    <row r="25" spans="1:12" ht="15.75" customHeight="1">
      <c r="A25" s="1" t="s">
        <v>43</v>
      </c>
      <c r="B25" s="1" t="s">
        <v>14</v>
      </c>
      <c r="C25" s="2">
        <v>2</v>
      </c>
      <c r="D25" s="2">
        <v>10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12</v>
      </c>
      <c r="K25" s="7" t="s">
        <v>148</v>
      </c>
      <c r="L25" s="3"/>
    </row>
    <row r="26" spans="1:12" ht="15.75" customHeight="1">
      <c r="A26" s="1" t="s">
        <v>44</v>
      </c>
      <c r="B26" s="1" t="s">
        <v>14</v>
      </c>
      <c r="C26" s="2">
        <v>10</v>
      </c>
      <c r="D26" s="2">
        <v>0</v>
      </c>
      <c r="E26" s="2">
        <v>1</v>
      </c>
      <c r="F26" s="2">
        <v>0</v>
      </c>
      <c r="G26" s="2">
        <v>0</v>
      </c>
      <c r="H26" s="2">
        <v>1</v>
      </c>
      <c r="I26" s="2">
        <v>0</v>
      </c>
      <c r="J26" s="2">
        <f t="shared" si="0"/>
        <v>12</v>
      </c>
      <c r="K26" s="7" t="s">
        <v>148</v>
      </c>
      <c r="L26" s="3"/>
    </row>
    <row r="27" spans="1:12" ht="15.75" customHeight="1">
      <c r="A27" s="1" t="s">
        <v>45</v>
      </c>
      <c r="B27" s="1" t="s">
        <v>46</v>
      </c>
      <c r="C27" s="2">
        <v>10</v>
      </c>
      <c r="D27" s="2">
        <v>0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f t="shared" si="0"/>
        <v>12</v>
      </c>
      <c r="K27" s="7" t="s">
        <v>148</v>
      </c>
      <c r="L27" s="3"/>
    </row>
    <row r="28" spans="1:12" ht="15.75" customHeight="1">
      <c r="A28" s="1" t="s">
        <v>47</v>
      </c>
      <c r="B28" s="1" t="s">
        <v>48</v>
      </c>
      <c r="C28" s="2">
        <v>10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f t="shared" si="0"/>
        <v>11</v>
      </c>
      <c r="K28" s="7" t="s">
        <v>148</v>
      </c>
      <c r="L28" s="3"/>
    </row>
    <row r="29" spans="1:12" ht="15.75" customHeight="1">
      <c r="A29" s="1" t="s">
        <v>49</v>
      </c>
      <c r="B29" s="1" t="s">
        <v>50</v>
      </c>
      <c r="C29" s="2">
        <v>10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f t="shared" si="0"/>
        <v>11</v>
      </c>
      <c r="K29" s="7" t="s">
        <v>148</v>
      </c>
      <c r="L29" s="3"/>
    </row>
    <row r="30" spans="1:12" ht="15.75" customHeight="1">
      <c r="A30" s="1" t="s">
        <v>51</v>
      </c>
      <c r="B30" s="1" t="s">
        <v>23</v>
      </c>
      <c r="C30" s="2">
        <v>10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f t="shared" si="0"/>
        <v>11</v>
      </c>
      <c r="K30" s="7" t="s">
        <v>148</v>
      </c>
      <c r="L30" s="3"/>
    </row>
    <row r="31" spans="1:12" ht="15.75" customHeight="1">
      <c r="A31" s="1" t="s">
        <v>52</v>
      </c>
      <c r="B31" s="1" t="s">
        <v>50</v>
      </c>
      <c r="C31" s="2">
        <v>1</v>
      </c>
      <c r="D31" s="2">
        <v>0</v>
      </c>
      <c r="E31" s="2">
        <v>10</v>
      </c>
      <c r="F31" s="2">
        <v>0</v>
      </c>
      <c r="G31" s="2">
        <v>0</v>
      </c>
      <c r="H31" s="2">
        <v>0</v>
      </c>
      <c r="I31" s="2">
        <v>0</v>
      </c>
      <c r="J31" s="2">
        <f t="shared" si="0"/>
        <v>11</v>
      </c>
      <c r="K31" s="7" t="s">
        <v>148</v>
      </c>
      <c r="L31" s="3"/>
    </row>
    <row r="32" spans="1:12" ht="15.75" customHeight="1">
      <c r="A32" s="1" t="s">
        <v>53</v>
      </c>
      <c r="B32" s="1" t="s">
        <v>23</v>
      </c>
      <c r="C32" s="2">
        <v>10</v>
      </c>
      <c r="D32" s="2">
        <v>0</v>
      </c>
      <c r="E32" s="27">
        <v>1</v>
      </c>
      <c r="F32" s="2">
        <v>0</v>
      </c>
      <c r="G32" s="2">
        <v>0</v>
      </c>
      <c r="H32" s="2">
        <v>0</v>
      </c>
      <c r="I32" s="2">
        <v>0</v>
      </c>
      <c r="J32" s="2">
        <f t="shared" si="0"/>
        <v>11</v>
      </c>
      <c r="K32" s="7" t="s">
        <v>148</v>
      </c>
      <c r="L32" s="3"/>
    </row>
    <row r="33" spans="1:12" ht="15.75" customHeight="1">
      <c r="A33" s="1" t="s">
        <v>54</v>
      </c>
      <c r="B33" s="1" t="s">
        <v>14</v>
      </c>
      <c r="C33" s="2">
        <v>10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f t="shared" si="0"/>
        <v>11</v>
      </c>
      <c r="K33" s="7" t="s">
        <v>148</v>
      </c>
      <c r="L33" s="3"/>
    </row>
    <row r="34" spans="1:12" ht="15.75" customHeight="1">
      <c r="A34" s="1" t="s">
        <v>55</v>
      </c>
      <c r="B34" s="1" t="s">
        <v>28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10</v>
      </c>
      <c r="J34" s="2">
        <f t="shared" si="0"/>
        <v>10</v>
      </c>
      <c r="K34" s="7" t="s">
        <v>148</v>
      </c>
      <c r="L34" s="3"/>
    </row>
    <row r="35" spans="1:12" ht="15.75" customHeight="1">
      <c r="A35" s="1" t="s">
        <v>56</v>
      </c>
      <c r="B35" s="1" t="s">
        <v>46</v>
      </c>
      <c r="C35" s="2">
        <v>10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f t="shared" si="0"/>
        <v>10</v>
      </c>
      <c r="K35" s="7" t="s">
        <v>148</v>
      </c>
      <c r="L35" s="3"/>
    </row>
    <row r="36" spans="1:12" ht="15.75" customHeight="1">
      <c r="A36" s="1" t="s">
        <v>57</v>
      </c>
      <c r="B36" s="1" t="s">
        <v>34</v>
      </c>
      <c r="C36" s="2">
        <v>5</v>
      </c>
      <c r="D36" s="2">
        <v>0</v>
      </c>
      <c r="E36" s="2">
        <v>5</v>
      </c>
      <c r="F36" s="2">
        <v>0</v>
      </c>
      <c r="G36" s="2">
        <v>0</v>
      </c>
      <c r="H36" s="2">
        <v>0</v>
      </c>
      <c r="I36" s="2">
        <v>0</v>
      </c>
      <c r="J36" s="2">
        <f t="shared" si="0"/>
        <v>10</v>
      </c>
      <c r="K36" s="7" t="s">
        <v>148</v>
      </c>
      <c r="L36" s="3"/>
    </row>
    <row r="37" spans="1:12" ht="15.75" customHeight="1">
      <c r="A37" s="1" t="s">
        <v>58</v>
      </c>
      <c r="B37" s="1" t="s">
        <v>50</v>
      </c>
      <c r="C37" s="2">
        <v>0</v>
      </c>
      <c r="D37" s="2">
        <v>0</v>
      </c>
      <c r="E37" s="2">
        <v>0</v>
      </c>
      <c r="F37" s="2">
        <v>10</v>
      </c>
      <c r="G37" s="2">
        <v>0</v>
      </c>
      <c r="H37" s="2">
        <v>0</v>
      </c>
      <c r="I37" s="2">
        <v>0</v>
      </c>
      <c r="J37" s="2">
        <f t="shared" si="0"/>
        <v>10</v>
      </c>
      <c r="K37" s="7" t="s">
        <v>148</v>
      </c>
      <c r="L37" s="3"/>
    </row>
    <row r="38" spans="1:12" ht="15.75" customHeight="1">
      <c r="A38" s="1" t="s">
        <v>59</v>
      </c>
      <c r="B38" s="1" t="s">
        <v>46</v>
      </c>
      <c r="C38" s="2">
        <v>10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10</v>
      </c>
      <c r="K38" s="7" t="s">
        <v>148</v>
      </c>
      <c r="L38" s="3"/>
    </row>
    <row r="39" spans="1:12" ht="15.75" customHeight="1">
      <c r="A39" s="1" t="s">
        <v>60</v>
      </c>
      <c r="B39" s="1" t="s">
        <v>61</v>
      </c>
      <c r="C39" s="2">
        <v>10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 t="shared" si="0"/>
        <v>10</v>
      </c>
      <c r="K39" s="7" t="s">
        <v>148</v>
      </c>
      <c r="L39" s="3"/>
    </row>
    <row r="40" spans="1:12" ht="15.75" customHeight="1">
      <c r="A40" s="1" t="s">
        <v>62</v>
      </c>
      <c r="B40" s="1" t="s">
        <v>38</v>
      </c>
      <c r="C40" s="2">
        <v>10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f t="shared" si="0"/>
        <v>10</v>
      </c>
      <c r="K40" s="7" t="s">
        <v>148</v>
      </c>
      <c r="L40" s="3"/>
    </row>
    <row r="41" spans="1:12" ht="15.75" customHeight="1">
      <c r="A41" s="17" t="s">
        <v>349</v>
      </c>
      <c r="B41" s="1" t="s">
        <v>28</v>
      </c>
      <c r="C41" s="2">
        <v>10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f>SUM(C41:I41)</f>
        <v>10</v>
      </c>
      <c r="K41" s="7" t="s">
        <v>148</v>
      </c>
      <c r="L41" s="26"/>
    </row>
    <row r="42" spans="1:12" ht="15.75" customHeight="1">
      <c r="A42" s="1" t="s">
        <v>63</v>
      </c>
      <c r="B42" s="1" t="s">
        <v>64</v>
      </c>
      <c r="C42" s="2">
        <v>10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f t="shared" si="0"/>
        <v>10</v>
      </c>
      <c r="K42" s="7" t="s">
        <v>148</v>
      </c>
      <c r="L42" s="3"/>
    </row>
    <row r="43" spans="1:12" ht="15.75" customHeight="1">
      <c r="A43" s="1" t="s">
        <v>65</v>
      </c>
      <c r="B43" s="1" t="s">
        <v>28</v>
      </c>
      <c r="C43" s="2">
        <v>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f t="shared" si="0"/>
        <v>9</v>
      </c>
      <c r="K43" s="7" t="s">
        <v>149</v>
      </c>
      <c r="L43" s="3"/>
    </row>
    <row r="44" spans="1:12" ht="15.75" customHeight="1">
      <c r="A44" s="1" t="s">
        <v>66</v>
      </c>
      <c r="B44" s="1" t="s">
        <v>50</v>
      </c>
      <c r="C44" s="2">
        <v>8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8</v>
      </c>
      <c r="K44" s="7" t="s">
        <v>149</v>
      </c>
      <c r="L44" s="3"/>
    </row>
    <row r="45" spans="1:12" ht="15.75" customHeight="1">
      <c r="A45" s="1" t="s">
        <v>67</v>
      </c>
      <c r="B45" s="1" t="s">
        <v>68</v>
      </c>
      <c r="C45" s="2">
        <v>0</v>
      </c>
      <c r="D45" s="2">
        <v>0</v>
      </c>
      <c r="E45" s="2">
        <v>0</v>
      </c>
      <c r="F45" s="2">
        <v>8</v>
      </c>
      <c r="G45" s="2">
        <v>0</v>
      </c>
      <c r="H45" s="2">
        <v>0</v>
      </c>
      <c r="I45" s="2">
        <v>0</v>
      </c>
      <c r="J45" s="2">
        <f t="shared" si="0"/>
        <v>8</v>
      </c>
      <c r="K45" s="7" t="s">
        <v>149</v>
      </c>
      <c r="L45" s="3"/>
    </row>
    <row r="46" spans="1:12" ht="15.75" customHeight="1">
      <c r="A46" s="1" t="s">
        <v>69</v>
      </c>
      <c r="B46" s="1" t="s">
        <v>38</v>
      </c>
      <c r="C46" s="2">
        <v>0</v>
      </c>
      <c r="D46" s="2">
        <v>0</v>
      </c>
      <c r="E46" s="2">
        <v>0</v>
      </c>
      <c r="F46" s="2">
        <v>8</v>
      </c>
      <c r="G46" s="2">
        <v>0</v>
      </c>
      <c r="H46" s="2">
        <v>0</v>
      </c>
      <c r="I46" s="2">
        <v>0</v>
      </c>
      <c r="J46" s="2">
        <f t="shared" si="0"/>
        <v>8</v>
      </c>
      <c r="K46" s="7" t="s">
        <v>149</v>
      </c>
      <c r="L46" s="3"/>
    </row>
    <row r="47" spans="1:12" ht="15.75" customHeight="1">
      <c r="A47" s="1" t="s">
        <v>70</v>
      </c>
      <c r="B47" s="1" t="s">
        <v>50</v>
      </c>
      <c r="C47" s="2">
        <v>8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f t="shared" si="0"/>
        <v>8</v>
      </c>
      <c r="K47" s="7" t="s">
        <v>149</v>
      </c>
      <c r="L47" s="3"/>
    </row>
    <row r="48" spans="1:12" ht="15.75" customHeight="1">
      <c r="A48" s="1" t="s">
        <v>71</v>
      </c>
      <c r="B48" s="1" t="s">
        <v>72</v>
      </c>
      <c r="C48" s="2">
        <v>0</v>
      </c>
      <c r="D48" s="2">
        <v>0</v>
      </c>
      <c r="E48" s="2">
        <v>5</v>
      </c>
      <c r="F48" s="2">
        <v>0</v>
      </c>
      <c r="G48" s="2">
        <v>0</v>
      </c>
      <c r="H48" s="2">
        <v>0</v>
      </c>
      <c r="I48" s="2">
        <v>0</v>
      </c>
      <c r="J48" s="2">
        <f t="shared" si="0"/>
        <v>5</v>
      </c>
      <c r="K48" s="7" t="s">
        <v>149</v>
      </c>
      <c r="L48" s="3"/>
    </row>
    <row r="49" spans="1:12" ht="15.75" customHeight="1">
      <c r="A49" s="1" t="s">
        <v>73</v>
      </c>
      <c r="B49" s="1" t="s">
        <v>46</v>
      </c>
      <c r="C49" s="2">
        <v>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f t="shared" si="0"/>
        <v>4</v>
      </c>
      <c r="K49" s="7" t="s">
        <v>149</v>
      </c>
      <c r="L49" s="3"/>
    </row>
    <row r="50" spans="1:12" ht="15.75" customHeight="1">
      <c r="A50" s="1" t="s">
        <v>74</v>
      </c>
      <c r="B50" s="1" t="s">
        <v>50</v>
      </c>
      <c r="C50" s="2">
        <v>0</v>
      </c>
      <c r="D50" s="2">
        <v>3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f t="shared" si="0"/>
        <v>3</v>
      </c>
      <c r="K50" s="7" t="s">
        <v>160</v>
      </c>
      <c r="L50" s="3"/>
    </row>
    <row r="51" spans="1:12" ht="15.75" customHeight="1">
      <c r="A51" s="1" t="s">
        <v>75</v>
      </c>
      <c r="B51" s="1" t="s">
        <v>76</v>
      </c>
      <c r="C51" s="2">
        <v>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f t="shared" si="0"/>
        <v>3</v>
      </c>
      <c r="K51" s="7" t="s">
        <v>160</v>
      </c>
      <c r="L51" s="3"/>
    </row>
    <row r="52" spans="1:12" ht="15.75" customHeight="1">
      <c r="A52" s="1" t="s">
        <v>77</v>
      </c>
      <c r="B52" s="1" t="s">
        <v>46</v>
      </c>
      <c r="C52" s="2">
        <v>0</v>
      </c>
      <c r="D52" s="2">
        <v>0</v>
      </c>
      <c r="E52" s="2">
        <v>1</v>
      </c>
      <c r="F52" s="2">
        <v>2</v>
      </c>
      <c r="G52" s="2">
        <v>0</v>
      </c>
      <c r="H52" s="2">
        <v>0</v>
      </c>
      <c r="I52" s="2">
        <v>0</v>
      </c>
      <c r="J52" s="2">
        <f t="shared" si="0"/>
        <v>3</v>
      </c>
      <c r="K52" s="7" t="s">
        <v>160</v>
      </c>
      <c r="L52" s="3"/>
    </row>
    <row r="53" spans="1:12" ht="15.75" customHeight="1">
      <c r="A53" s="1" t="s">
        <v>78</v>
      </c>
      <c r="B53" s="1" t="s">
        <v>46</v>
      </c>
      <c r="C53" s="2">
        <v>0</v>
      </c>
      <c r="D53" s="2">
        <v>0</v>
      </c>
      <c r="E53" s="2">
        <v>0</v>
      </c>
      <c r="F53" s="2">
        <v>3</v>
      </c>
      <c r="G53" s="2">
        <v>0</v>
      </c>
      <c r="H53" s="2">
        <v>0</v>
      </c>
      <c r="I53" s="2">
        <v>0</v>
      </c>
      <c r="J53" s="2">
        <f t="shared" si="0"/>
        <v>3</v>
      </c>
      <c r="K53" s="7" t="s">
        <v>160</v>
      </c>
      <c r="L53" s="3"/>
    </row>
    <row r="54" spans="1:12" ht="15.75" customHeight="1">
      <c r="A54" s="1" t="s">
        <v>79</v>
      </c>
      <c r="B54" s="1" t="s">
        <v>50</v>
      </c>
      <c r="C54" s="2">
        <v>1</v>
      </c>
      <c r="D54" s="2">
        <v>0</v>
      </c>
      <c r="E54" s="2">
        <v>1</v>
      </c>
      <c r="F54" s="2">
        <v>0</v>
      </c>
      <c r="G54" s="2">
        <v>0</v>
      </c>
      <c r="H54" s="2">
        <v>1</v>
      </c>
      <c r="I54" s="2">
        <v>0</v>
      </c>
      <c r="J54" s="2">
        <f t="shared" si="0"/>
        <v>3</v>
      </c>
      <c r="K54" s="7" t="s">
        <v>160</v>
      </c>
      <c r="L54" s="3"/>
    </row>
    <row r="55" spans="1:12" ht="15.75" customHeight="1">
      <c r="A55" s="1" t="s">
        <v>80</v>
      </c>
      <c r="B55" s="1" t="s">
        <v>28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f t="shared" si="0"/>
        <v>2</v>
      </c>
      <c r="K55" s="7" t="s">
        <v>160</v>
      </c>
      <c r="L55" s="3"/>
    </row>
    <row r="56" spans="1:12" ht="15.75" customHeight="1">
      <c r="A56" s="1" t="s">
        <v>81</v>
      </c>
      <c r="B56" s="1" t="s">
        <v>82</v>
      </c>
      <c r="C56" s="2">
        <v>0</v>
      </c>
      <c r="D56" s="2">
        <v>0</v>
      </c>
      <c r="E56" s="2">
        <v>0</v>
      </c>
      <c r="F56" s="2">
        <v>2</v>
      </c>
      <c r="G56" s="2">
        <v>0</v>
      </c>
      <c r="H56" s="2">
        <v>0</v>
      </c>
      <c r="I56" s="2">
        <v>0</v>
      </c>
      <c r="J56" s="2">
        <f t="shared" si="0"/>
        <v>2</v>
      </c>
      <c r="K56" s="7" t="s">
        <v>160</v>
      </c>
      <c r="L56" s="3"/>
    </row>
    <row r="57" spans="1:12" ht="15.75" customHeight="1">
      <c r="A57" s="1" t="s">
        <v>83</v>
      </c>
      <c r="B57" s="1" t="s">
        <v>84</v>
      </c>
      <c r="C57" s="2">
        <v>0</v>
      </c>
      <c r="D57" s="2">
        <v>0</v>
      </c>
      <c r="E57" s="2">
        <v>1</v>
      </c>
      <c r="F57" s="2">
        <v>0</v>
      </c>
      <c r="G57" s="2">
        <v>1</v>
      </c>
      <c r="H57" s="2">
        <v>0</v>
      </c>
      <c r="I57" s="2">
        <v>0</v>
      </c>
      <c r="J57" s="2">
        <f t="shared" si="0"/>
        <v>2</v>
      </c>
      <c r="K57" s="7" t="s">
        <v>160</v>
      </c>
      <c r="L57" s="3"/>
    </row>
    <row r="58" spans="1:12" ht="15.75" customHeight="1">
      <c r="A58" s="1" t="s">
        <v>85</v>
      </c>
      <c r="B58" s="1" t="s">
        <v>14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f t="shared" si="0"/>
        <v>2</v>
      </c>
      <c r="K58" s="7" t="s">
        <v>160</v>
      </c>
      <c r="L58" s="3"/>
    </row>
    <row r="59" spans="1:12" ht="15.75" customHeight="1">
      <c r="A59" s="1" t="s">
        <v>86</v>
      </c>
      <c r="B59" s="1" t="s">
        <v>38</v>
      </c>
      <c r="C59" s="2">
        <v>0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f t="shared" si="0"/>
        <v>1</v>
      </c>
      <c r="K59" s="7" t="s">
        <v>160</v>
      </c>
      <c r="L59" s="3"/>
    </row>
    <row r="60" spans="1:12" ht="15.75" customHeight="1">
      <c r="A60" s="1" t="s">
        <v>87</v>
      </c>
      <c r="B60" s="1" t="s">
        <v>84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f t="shared" si="0"/>
        <v>1</v>
      </c>
      <c r="K60" s="7" t="s">
        <v>160</v>
      </c>
      <c r="L60" s="3"/>
    </row>
    <row r="61" spans="1:12" ht="15.75" customHeight="1">
      <c r="A61" s="1" t="s">
        <v>88</v>
      </c>
      <c r="B61" s="1" t="s">
        <v>14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f t="shared" si="0"/>
        <v>1</v>
      </c>
      <c r="K61" s="7" t="s">
        <v>160</v>
      </c>
      <c r="L61" s="3"/>
    </row>
    <row r="62" spans="1:12" ht="15.75" customHeight="1">
      <c r="A62" s="1" t="s">
        <v>89</v>
      </c>
      <c r="B62" s="1" t="s">
        <v>46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f t="shared" si="0"/>
        <v>1</v>
      </c>
      <c r="K62" s="7" t="s">
        <v>160</v>
      </c>
      <c r="L62" s="3"/>
    </row>
    <row r="63" spans="1:12" ht="15.75" customHeight="1">
      <c r="A63" s="1" t="s">
        <v>90</v>
      </c>
      <c r="B63" s="1" t="s">
        <v>50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f t="shared" si="0"/>
        <v>1</v>
      </c>
      <c r="K63" s="7" t="s">
        <v>160</v>
      </c>
      <c r="L63" s="3"/>
    </row>
    <row r="64" spans="1:12" ht="15.75" customHeight="1">
      <c r="A64" s="1" t="s">
        <v>91</v>
      </c>
      <c r="B64" s="1" t="s">
        <v>46</v>
      </c>
      <c r="C64" s="2">
        <v>0</v>
      </c>
      <c r="D64" s="2">
        <v>0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f t="shared" si="0"/>
        <v>1</v>
      </c>
      <c r="K64" s="7" t="s">
        <v>160</v>
      </c>
      <c r="L64" s="3"/>
    </row>
    <row r="65" spans="1:12" ht="15.75" customHeight="1">
      <c r="A65" s="1" t="s">
        <v>92</v>
      </c>
      <c r="B65" s="1" t="s">
        <v>76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f t="shared" si="0"/>
        <v>1</v>
      </c>
      <c r="K65" s="7" t="s">
        <v>160</v>
      </c>
      <c r="L65" s="3"/>
    </row>
    <row r="66" spans="1:12" ht="15.75" customHeight="1">
      <c r="A66" s="1" t="s">
        <v>93</v>
      </c>
      <c r="B66" s="1" t="s">
        <v>46</v>
      </c>
      <c r="C66" s="4">
        <v>0</v>
      </c>
      <c r="D66" s="4">
        <v>0</v>
      </c>
      <c r="E66" s="5">
        <v>1</v>
      </c>
      <c r="F66" s="4">
        <v>0</v>
      </c>
      <c r="G66" s="4">
        <v>0</v>
      </c>
      <c r="H66" s="4">
        <v>0</v>
      </c>
      <c r="I66" s="4">
        <v>0</v>
      </c>
      <c r="J66" s="2">
        <f t="shared" si="0"/>
        <v>1</v>
      </c>
      <c r="K66" s="7" t="s">
        <v>160</v>
      </c>
      <c r="L66" s="3"/>
    </row>
    <row r="67" spans="1:12" ht="15.75" customHeight="1">
      <c r="A67" s="1" t="s">
        <v>94</v>
      </c>
      <c r="B67" s="1" t="s">
        <v>46</v>
      </c>
      <c r="C67" s="2">
        <v>0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f t="shared" si="0"/>
        <v>1</v>
      </c>
      <c r="K67" s="7" t="s">
        <v>160</v>
      </c>
      <c r="L67" s="3"/>
    </row>
    <row r="68" spans="1:12" ht="15.75" customHeight="1">
      <c r="A68" s="1" t="s">
        <v>95</v>
      </c>
      <c r="B68" s="1" t="s">
        <v>68</v>
      </c>
      <c r="C68" s="2">
        <v>0</v>
      </c>
      <c r="D68" s="2">
        <v>0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f t="shared" si="0"/>
        <v>1</v>
      </c>
      <c r="K68" s="7" t="s">
        <v>160</v>
      </c>
      <c r="L68" s="3"/>
    </row>
    <row r="69" spans="1:12" ht="15.75" customHeight="1">
      <c r="A69" s="1" t="s">
        <v>96</v>
      </c>
      <c r="B69" s="1" t="s">
        <v>97</v>
      </c>
      <c r="C69" s="2">
        <v>0</v>
      </c>
      <c r="D69" s="2">
        <v>0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f t="shared" si="0"/>
        <v>1</v>
      </c>
      <c r="K69" s="7" t="s">
        <v>160</v>
      </c>
      <c r="L69" s="3"/>
    </row>
    <row r="70" spans="1:12" ht="15.75" customHeight="1">
      <c r="A70" s="1" t="s">
        <v>98</v>
      </c>
      <c r="B70" s="1" t="s">
        <v>72</v>
      </c>
      <c r="C70" s="2">
        <v>0</v>
      </c>
      <c r="D70" s="2">
        <v>0</v>
      </c>
      <c r="E70" s="2">
        <v>1</v>
      </c>
      <c r="F70" s="2">
        <v>0</v>
      </c>
      <c r="G70" s="2">
        <v>0</v>
      </c>
      <c r="H70" s="2">
        <v>0</v>
      </c>
      <c r="I70" s="2">
        <v>0</v>
      </c>
      <c r="J70" s="2">
        <f t="shared" si="0"/>
        <v>1</v>
      </c>
      <c r="K70" s="7" t="s">
        <v>160</v>
      </c>
      <c r="L70" s="3"/>
    </row>
    <row r="71" spans="1:12" ht="15.75" customHeight="1">
      <c r="A71" s="1" t="s">
        <v>99</v>
      </c>
      <c r="B71" s="1" t="s">
        <v>46</v>
      </c>
      <c r="C71" s="2">
        <v>0</v>
      </c>
      <c r="D71" s="2">
        <v>0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f t="shared" si="0"/>
        <v>1</v>
      </c>
      <c r="K71" s="7" t="s">
        <v>160</v>
      </c>
      <c r="L71" s="3"/>
    </row>
    <row r="72" spans="1:12" ht="15.75" customHeight="1">
      <c r="A72" s="1" t="s">
        <v>100</v>
      </c>
      <c r="B72" s="1" t="s">
        <v>101</v>
      </c>
      <c r="C72" s="2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f t="shared" si="0"/>
        <v>1</v>
      </c>
      <c r="K72" s="7" t="s">
        <v>160</v>
      </c>
      <c r="L72" s="3"/>
    </row>
    <row r="73" spans="1:12" ht="15.75" customHeight="1">
      <c r="A73" s="1" t="s">
        <v>102</v>
      </c>
      <c r="B73" s="1" t="s">
        <v>82</v>
      </c>
      <c r="C73" s="2">
        <v>0</v>
      </c>
      <c r="D73" s="2">
        <v>0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2">
        <f t="shared" si="0"/>
        <v>1</v>
      </c>
      <c r="K73" s="7" t="s">
        <v>160</v>
      </c>
      <c r="L73" s="3"/>
    </row>
    <row r="74" spans="1:12" ht="15.75" customHeight="1">
      <c r="A74" s="1" t="s">
        <v>103</v>
      </c>
      <c r="B74" s="1" t="s">
        <v>101</v>
      </c>
      <c r="C74" s="2">
        <v>0</v>
      </c>
      <c r="D74" s="2">
        <v>0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f t="shared" si="0"/>
        <v>1</v>
      </c>
      <c r="K74" s="7" t="s">
        <v>160</v>
      </c>
      <c r="L74" s="3"/>
    </row>
    <row r="75" spans="1:12" ht="15.75" customHeight="1">
      <c r="A75" s="1" t="s">
        <v>104</v>
      </c>
      <c r="B75" s="1" t="s">
        <v>38</v>
      </c>
      <c r="C75" s="2">
        <v>0</v>
      </c>
      <c r="D75" s="2">
        <v>0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f t="shared" si="0"/>
        <v>1</v>
      </c>
      <c r="K75" s="7" t="s">
        <v>160</v>
      </c>
      <c r="L75" s="3"/>
    </row>
    <row r="76" spans="1:12" ht="15.75" customHeight="1">
      <c r="A76" s="1" t="s">
        <v>105</v>
      </c>
      <c r="B76" s="1" t="s">
        <v>84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f t="shared" si="0"/>
        <v>0</v>
      </c>
      <c r="K76" s="7" t="s">
        <v>161</v>
      </c>
      <c r="L76" s="3"/>
    </row>
    <row r="77" spans="1:12" ht="15.75" customHeight="1">
      <c r="A77" s="1" t="s">
        <v>106</v>
      </c>
      <c r="B77" s="1" t="s">
        <v>38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f t="shared" si="0"/>
        <v>0</v>
      </c>
      <c r="K77" s="7" t="s">
        <v>161</v>
      </c>
      <c r="L77" s="3"/>
    </row>
    <row r="78" spans="1:12" ht="15.75" customHeight="1">
      <c r="A78" s="1" t="s">
        <v>107</v>
      </c>
      <c r="B78" s="1" t="s">
        <v>72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f t="shared" si="0"/>
        <v>0</v>
      </c>
      <c r="K78" s="7" t="s">
        <v>161</v>
      </c>
      <c r="L78" s="3"/>
    </row>
    <row r="79" spans="1:12" ht="15.75" customHeight="1">
      <c r="A79" s="1" t="s">
        <v>108</v>
      </c>
      <c r="B79" s="1" t="s">
        <v>28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f t="shared" si="0"/>
        <v>0</v>
      </c>
      <c r="K79" s="7" t="s">
        <v>161</v>
      </c>
      <c r="L79" s="3"/>
    </row>
    <row r="80" spans="1:12" ht="15.75" customHeight="1">
      <c r="A80" s="1" t="s">
        <v>109</v>
      </c>
      <c r="B80" s="1" t="s">
        <v>46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f t="shared" si="0"/>
        <v>0</v>
      </c>
      <c r="K80" s="7" t="s">
        <v>161</v>
      </c>
      <c r="L80" s="3"/>
    </row>
    <row r="81" spans="1:12" ht="15.75" customHeight="1">
      <c r="A81" s="1" t="s">
        <v>110</v>
      </c>
      <c r="B81" s="1" t="s">
        <v>101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f t="shared" si="0"/>
        <v>0</v>
      </c>
      <c r="K81" s="7" t="s">
        <v>161</v>
      </c>
      <c r="L81" s="3"/>
    </row>
    <row r="82" spans="1:12" ht="15.75" customHeight="1">
      <c r="A82" s="1" t="s">
        <v>111</v>
      </c>
      <c r="B82" s="1" t="s">
        <v>46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f t="shared" si="0"/>
        <v>0</v>
      </c>
      <c r="K82" s="7" t="s">
        <v>161</v>
      </c>
      <c r="L82" s="3"/>
    </row>
    <row r="83" spans="1:12" ht="15.75" customHeight="1">
      <c r="A83" s="1" t="s">
        <v>112</v>
      </c>
      <c r="B83" s="1" t="s">
        <v>46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f t="shared" si="0"/>
        <v>0</v>
      </c>
      <c r="K83" s="7" t="s">
        <v>161</v>
      </c>
      <c r="L83" s="3"/>
    </row>
    <row r="84" spans="1:12" ht="15.75" customHeight="1">
      <c r="A84" s="1" t="s">
        <v>113</v>
      </c>
      <c r="B84" s="1" t="s">
        <v>38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f t="shared" si="0"/>
        <v>0</v>
      </c>
      <c r="K84" s="7" t="s">
        <v>161</v>
      </c>
      <c r="L84" s="3"/>
    </row>
    <row r="85" spans="1:12" ht="15.75" customHeight="1">
      <c r="A85" s="1" t="s">
        <v>114</v>
      </c>
      <c r="B85" s="1" t="s">
        <v>84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f t="shared" si="0"/>
        <v>0</v>
      </c>
      <c r="K85" s="7" t="s">
        <v>161</v>
      </c>
      <c r="L85" s="3"/>
    </row>
    <row r="86" spans="1:12" ht="15.75" customHeight="1">
      <c r="A86" s="1" t="s">
        <v>115</v>
      </c>
      <c r="B86" s="1" t="s">
        <v>101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f t="shared" si="0"/>
        <v>0</v>
      </c>
      <c r="K86" s="7" t="s">
        <v>161</v>
      </c>
      <c r="L86" s="3"/>
    </row>
    <row r="87" spans="1:12" ht="15.75" customHeight="1">
      <c r="A87" s="1" t="s">
        <v>116</v>
      </c>
      <c r="B87" s="1" t="s">
        <v>38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f t="shared" si="0"/>
        <v>0</v>
      </c>
      <c r="K87" s="7" t="s">
        <v>161</v>
      </c>
      <c r="L87" s="3"/>
    </row>
    <row r="88" spans="1:12" ht="15.75" customHeight="1">
      <c r="A88" s="1" t="s">
        <v>117</v>
      </c>
      <c r="B88" s="1" t="s">
        <v>82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f t="shared" si="0"/>
        <v>0</v>
      </c>
      <c r="K88" s="7" t="s">
        <v>161</v>
      </c>
      <c r="L88" s="3"/>
    </row>
    <row r="89" spans="1:12" ht="15.75" customHeight="1">
      <c r="A89" s="1" t="s">
        <v>118</v>
      </c>
      <c r="B89" s="1" t="s">
        <v>28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f t="shared" si="0"/>
        <v>0</v>
      </c>
      <c r="K89" s="7" t="s">
        <v>161</v>
      </c>
      <c r="L89" s="3"/>
    </row>
    <row r="90" spans="1:12" ht="15.75" customHeight="1">
      <c r="A90" s="1" t="s">
        <v>119</v>
      </c>
      <c r="B90" s="1" t="s">
        <v>84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f t="shared" si="0"/>
        <v>0</v>
      </c>
      <c r="K90" s="7" t="s">
        <v>161</v>
      </c>
      <c r="L90" s="3"/>
    </row>
    <row r="91" spans="1:12" ht="15.75" customHeight="1">
      <c r="A91" s="1" t="s">
        <v>120</v>
      </c>
      <c r="B91" s="1" t="s">
        <v>46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f t="shared" si="0"/>
        <v>0</v>
      </c>
      <c r="K91" s="7" t="s">
        <v>161</v>
      </c>
      <c r="L91" s="3"/>
    </row>
    <row r="92" spans="1:12" ht="15.75" customHeight="1">
      <c r="A92" s="1" t="s">
        <v>121</v>
      </c>
      <c r="B92" s="1" t="s">
        <v>46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f t="shared" si="0"/>
        <v>0</v>
      </c>
      <c r="K92" s="7" t="s">
        <v>161</v>
      </c>
      <c r="L92" s="3"/>
    </row>
    <row r="93" spans="1:12" ht="15.75" customHeight="1">
      <c r="A93" s="1" t="s">
        <v>122</v>
      </c>
      <c r="B93" s="1" t="s">
        <v>50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f t="shared" si="0"/>
        <v>0</v>
      </c>
      <c r="K93" s="7" t="s">
        <v>161</v>
      </c>
      <c r="L93" s="3"/>
    </row>
    <row r="94" spans="1:12" ht="15.75" customHeight="1">
      <c r="A94" s="1" t="s">
        <v>123</v>
      </c>
      <c r="B94" s="1" t="s">
        <v>28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f t="shared" si="0"/>
        <v>0</v>
      </c>
      <c r="K94" s="7" t="s">
        <v>161</v>
      </c>
      <c r="L94" s="3"/>
    </row>
    <row r="95" spans="1:12" ht="15.75" customHeight="1">
      <c r="A95" s="1" t="s">
        <v>124</v>
      </c>
      <c r="B95" s="1" t="s">
        <v>125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f t="shared" si="0"/>
        <v>0</v>
      </c>
      <c r="K95" s="7" t="s">
        <v>161</v>
      </c>
      <c r="L95" s="3"/>
    </row>
    <row r="96" spans="1:12" ht="15.75" customHeight="1">
      <c r="A96" s="1" t="s">
        <v>126</v>
      </c>
      <c r="B96" s="1" t="s">
        <v>101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f t="shared" si="0"/>
        <v>0</v>
      </c>
      <c r="K96" s="7" t="s">
        <v>161</v>
      </c>
      <c r="L96" s="3"/>
    </row>
    <row r="97" spans="1:12" ht="15.75" customHeight="1">
      <c r="A97" s="1" t="s">
        <v>127</v>
      </c>
      <c r="B97" s="1" t="s">
        <v>46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f t="shared" si="0"/>
        <v>0</v>
      </c>
      <c r="K97" s="7" t="s">
        <v>161</v>
      </c>
      <c r="L97" s="3"/>
    </row>
    <row r="98" spans="1:12" ht="15.75" customHeight="1">
      <c r="A98" s="1" t="s">
        <v>128</v>
      </c>
      <c r="B98" s="1" t="s">
        <v>46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f t="shared" si="0"/>
        <v>0</v>
      </c>
      <c r="K98" s="7" t="s">
        <v>161</v>
      </c>
      <c r="L98" s="3"/>
    </row>
    <row r="99" spans="1:12" ht="15.75" customHeight="1">
      <c r="A99" s="1" t="s">
        <v>129</v>
      </c>
      <c r="B99" s="1" t="s">
        <v>68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f t="shared" si="0"/>
        <v>0</v>
      </c>
      <c r="K99" s="7" t="s">
        <v>161</v>
      </c>
      <c r="L99" s="3"/>
    </row>
    <row r="100" spans="1:12" ht="15.75" customHeight="1">
      <c r="A100" s="1" t="s">
        <v>130</v>
      </c>
      <c r="B100" s="1" t="s">
        <v>131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f t="shared" si="0"/>
        <v>0</v>
      </c>
      <c r="K100" s="7" t="s">
        <v>161</v>
      </c>
      <c r="L100" s="3"/>
    </row>
    <row r="101" spans="1:12" ht="15.75" customHeight="1">
      <c r="A101" s="1" t="s">
        <v>132</v>
      </c>
      <c r="B101" s="1" t="s">
        <v>46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f t="shared" si="0"/>
        <v>0</v>
      </c>
      <c r="K101" s="7" t="s">
        <v>161</v>
      </c>
      <c r="L101" s="3"/>
    </row>
    <row r="102" spans="1:12" ht="15.75" customHeight="1">
      <c r="A102" s="1" t="s">
        <v>133</v>
      </c>
      <c r="B102" s="1" t="s">
        <v>46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f t="shared" si="0"/>
        <v>0</v>
      </c>
      <c r="K102" s="7" t="s">
        <v>161</v>
      </c>
      <c r="L102" s="3"/>
    </row>
    <row r="103" spans="1:12" ht="15.75" customHeight="1">
      <c r="A103" s="1" t="s">
        <v>134</v>
      </c>
      <c r="B103" s="1" t="s">
        <v>46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f t="shared" si="0"/>
        <v>0</v>
      </c>
      <c r="K103" s="7" t="s">
        <v>161</v>
      </c>
      <c r="L103" s="3"/>
    </row>
    <row r="104" spans="1:12" ht="15.75" customHeight="1">
      <c r="A104" s="1" t="s">
        <v>135</v>
      </c>
      <c r="B104" s="1" t="s">
        <v>46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f t="shared" si="0"/>
        <v>0</v>
      </c>
      <c r="K104" s="7" t="s">
        <v>161</v>
      </c>
      <c r="L104" s="3"/>
    </row>
    <row r="105" spans="1:12" ht="15.75" customHeight="1">
      <c r="A105" s="1" t="s">
        <v>136</v>
      </c>
      <c r="B105" s="1" t="s">
        <v>46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f t="shared" si="0"/>
        <v>0</v>
      </c>
      <c r="K105" s="7" t="s">
        <v>161</v>
      </c>
      <c r="L105" s="3"/>
    </row>
    <row r="106" spans="1:12" ht="15.75" customHeight="1">
      <c r="A106" s="1" t="s">
        <v>137</v>
      </c>
      <c r="B106" s="1" t="s">
        <v>46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f t="shared" si="0"/>
        <v>0</v>
      </c>
      <c r="K106" s="7" t="s">
        <v>161</v>
      </c>
      <c r="L106" s="3"/>
    </row>
    <row r="107" spans="1:12" ht="15.75" customHeight="1">
      <c r="A107" s="6" t="s">
        <v>138</v>
      </c>
      <c r="B107" s="1" t="s">
        <v>101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f t="shared" si="0"/>
        <v>0</v>
      </c>
      <c r="K107" s="7" t="s">
        <v>161</v>
      </c>
      <c r="L107" s="3"/>
    </row>
    <row r="108" spans="1:12" ht="15.75" customHeight="1">
      <c r="A108" s="6" t="s">
        <v>139</v>
      </c>
      <c r="B108" s="1" t="s">
        <v>38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f t="shared" si="0"/>
        <v>0</v>
      </c>
      <c r="K108" s="7" t="s">
        <v>161</v>
      </c>
      <c r="L108" s="3"/>
    </row>
    <row r="109" spans="1:12" ht="15.75" customHeight="1">
      <c r="A109" s="6" t="s">
        <v>140</v>
      </c>
      <c r="B109" s="1" t="s">
        <v>46</v>
      </c>
      <c r="C109" s="2">
        <v>0</v>
      </c>
      <c r="D109" s="7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f t="shared" si="0"/>
        <v>0</v>
      </c>
      <c r="K109" s="7" t="s">
        <v>161</v>
      </c>
      <c r="L109" s="3"/>
    </row>
    <row r="110" spans="1:12" ht="15.75" customHeight="1">
      <c r="A110" s="6" t="s">
        <v>141</v>
      </c>
      <c r="B110" s="1" t="s">
        <v>28</v>
      </c>
      <c r="C110" s="2">
        <v>0</v>
      </c>
      <c r="D110" s="7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f t="shared" si="0"/>
        <v>0</v>
      </c>
      <c r="K110" s="7" t="s">
        <v>161</v>
      </c>
      <c r="L110" s="3"/>
    </row>
    <row r="111" spans="1:12" ht="15.75" customHeight="1">
      <c r="A111" s="6" t="s">
        <v>142</v>
      </c>
      <c r="B111" s="1" t="s">
        <v>38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f t="shared" si="0"/>
        <v>0</v>
      </c>
      <c r="K111" s="7" t="s">
        <v>161</v>
      </c>
      <c r="L111" s="3"/>
    </row>
    <row r="112" spans="1:12" ht="15.75" customHeight="1">
      <c r="A112" s="6" t="s">
        <v>143</v>
      </c>
      <c r="B112" s="1" t="s">
        <v>38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f t="shared" si="0"/>
        <v>0</v>
      </c>
      <c r="K112" s="7" t="s">
        <v>161</v>
      </c>
      <c r="L112" s="3"/>
    </row>
    <row r="113" spans="1:12" ht="15.75" customHeight="1">
      <c r="A113" s="1" t="s">
        <v>144</v>
      </c>
      <c r="B113" s="1" t="s">
        <v>46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f t="shared" si="0"/>
        <v>0</v>
      </c>
      <c r="K113" s="7" t="s">
        <v>161</v>
      </c>
      <c r="L113" s="3"/>
    </row>
    <row r="114" spans="1:12" ht="15.75" customHeight="1">
      <c r="B114" s="8"/>
      <c r="J114" s="9"/>
      <c r="K114" s="10"/>
    </row>
    <row r="115" spans="1:12" ht="15.75" customHeight="1">
      <c r="B115" s="8"/>
      <c r="C115" s="11">
        <f t="shared" ref="C115:I115" si="1">SUM(C4:C111)/10</f>
        <v>37.4</v>
      </c>
      <c r="D115" s="11">
        <f t="shared" si="1"/>
        <v>5.8</v>
      </c>
      <c r="E115" s="11">
        <f t="shared" si="1"/>
        <v>19.3</v>
      </c>
      <c r="F115" s="11">
        <f t="shared" si="1"/>
        <v>6.8</v>
      </c>
      <c r="G115" s="11">
        <f t="shared" si="1"/>
        <v>0.9</v>
      </c>
      <c r="H115" s="11">
        <f t="shared" si="1"/>
        <v>1.1000000000000001</v>
      </c>
      <c r="I115" s="11">
        <f t="shared" si="1"/>
        <v>2.1</v>
      </c>
      <c r="J115" s="9"/>
      <c r="K115" s="10"/>
    </row>
  </sheetData>
  <mergeCells count="13">
    <mergeCell ref="K1:K3"/>
    <mergeCell ref="L1:L3"/>
    <mergeCell ref="C2:C3"/>
    <mergeCell ref="I2:I3"/>
    <mergeCell ref="A1:A3"/>
    <mergeCell ref="B1:B3"/>
    <mergeCell ref="C1:I1"/>
    <mergeCell ref="J1:J3"/>
    <mergeCell ref="D2:D3"/>
    <mergeCell ref="E2:E3"/>
    <mergeCell ref="F2:F3"/>
    <mergeCell ref="G2:G3"/>
    <mergeCell ref="H2:H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36"/>
  <sheetViews>
    <sheetView workbookViewId="0">
      <pane ySplit="1" topLeftCell="A20" activePane="bottomLeft" state="frozen"/>
      <selection pane="bottomLeft" activeCell="A33" sqref="A33:A35"/>
    </sheetView>
  </sheetViews>
  <sheetFormatPr defaultColWidth="12.6328125" defaultRowHeight="15.75" customHeight="1"/>
  <cols>
    <col min="1" max="1" width="33.90625" customWidth="1"/>
    <col min="2" max="2" width="28.453125" customWidth="1"/>
    <col min="3" max="3" width="19.08984375" customWidth="1"/>
    <col min="5" max="5" width="22.36328125" customWidth="1"/>
  </cols>
  <sheetData>
    <row r="1" spans="1:6" ht="15.75" customHeight="1">
      <c r="A1" s="12" t="s">
        <v>1</v>
      </c>
      <c r="B1" s="13" t="s">
        <v>145</v>
      </c>
      <c r="C1" s="14" t="s">
        <v>146</v>
      </c>
      <c r="D1" s="13" t="s">
        <v>3</v>
      </c>
      <c r="E1" s="13" t="s">
        <v>5</v>
      </c>
      <c r="F1" s="15" t="s">
        <v>4</v>
      </c>
    </row>
    <row r="2" spans="1:6" ht="15.75" customHeight="1">
      <c r="A2" s="99" t="s">
        <v>20</v>
      </c>
      <c r="B2" s="1" t="s">
        <v>21</v>
      </c>
      <c r="C2" s="16">
        <f>VLOOKUP(B2,'main competition (offline) ind'!$A$4:$J$111,10,0)</f>
        <v>26</v>
      </c>
      <c r="D2" s="98">
        <f>SUM(C2:C4)</f>
        <v>77</v>
      </c>
      <c r="E2" s="98">
        <v>1</v>
      </c>
      <c r="F2" s="98" t="s">
        <v>147</v>
      </c>
    </row>
    <row r="3" spans="1:6" ht="15.75" customHeight="1">
      <c r="A3" s="88"/>
      <c r="B3" s="1" t="s">
        <v>19</v>
      </c>
      <c r="C3" s="16">
        <f>VLOOKUP(B3,'main competition (offline) ind'!$A$4:$J$111,10,0)</f>
        <v>28</v>
      </c>
      <c r="D3" s="88"/>
      <c r="E3" s="88"/>
      <c r="F3" s="88"/>
    </row>
    <row r="4" spans="1:6" ht="15.75" customHeight="1">
      <c r="A4" s="89"/>
      <c r="B4" s="1" t="s">
        <v>25</v>
      </c>
      <c r="C4" s="16">
        <f>VLOOKUP(B4,'main competition (offline) ind'!$A$4:$J$111,10,0)</f>
        <v>23</v>
      </c>
      <c r="D4" s="89"/>
      <c r="E4" s="89"/>
      <c r="F4" s="89"/>
    </row>
    <row r="5" spans="1:6" ht="15.75" customHeight="1">
      <c r="A5" s="101" t="s">
        <v>17</v>
      </c>
      <c r="B5" s="1" t="s">
        <v>16</v>
      </c>
      <c r="C5" s="16">
        <f>VLOOKUP(B5,'main competition (offline) ind'!$A$4:$J$111,10,0)</f>
        <v>29</v>
      </c>
      <c r="D5" s="98">
        <f>SUM(C5:C7)</f>
        <v>71</v>
      </c>
      <c r="E5" s="98">
        <v>2</v>
      </c>
      <c r="F5" s="98" t="s">
        <v>148</v>
      </c>
    </row>
    <row r="6" spans="1:6" ht="15.75" customHeight="1">
      <c r="A6" s="88"/>
      <c r="B6" s="1" t="s">
        <v>26</v>
      </c>
      <c r="C6" s="16">
        <f>VLOOKUP(B6,'main competition (offline) ind'!$A$4:$J$111,10,0)</f>
        <v>23</v>
      </c>
      <c r="D6" s="88"/>
      <c r="E6" s="88"/>
      <c r="F6" s="88"/>
    </row>
    <row r="7" spans="1:6" ht="15.75" customHeight="1">
      <c r="A7" s="89"/>
      <c r="B7" s="1" t="s">
        <v>32</v>
      </c>
      <c r="C7" s="16">
        <f>VLOOKUP(B7,'main competition (offline) ind'!$A$4:$J$111,10,0)</f>
        <v>19</v>
      </c>
      <c r="D7" s="89"/>
      <c r="E7" s="89"/>
      <c r="F7" s="89"/>
    </row>
    <row r="8" spans="1:6" ht="15.75" customHeight="1">
      <c r="A8" s="99" t="s">
        <v>23</v>
      </c>
      <c r="B8" s="17" t="s">
        <v>51</v>
      </c>
      <c r="C8" s="16">
        <f>VLOOKUP(B8,'main competition (offline) ind'!$A$4:$J$111,10,0)</f>
        <v>11</v>
      </c>
      <c r="D8" s="98">
        <f>SUM(C8:C10)</f>
        <v>46</v>
      </c>
      <c r="E8" s="98">
        <v>3</v>
      </c>
      <c r="F8" s="98" t="s">
        <v>149</v>
      </c>
    </row>
    <row r="9" spans="1:6" ht="15.75" customHeight="1">
      <c r="A9" s="88"/>
      <c r="B9" s="17" t="s">
        <v>53</v>
      </c>
      <c r="C9" s="16">
        <f>VLOOKUP(B9,'main competition (offline) ind'!$A$4:$J$111,10,0)</f>
        <v>11</v>
      </c>
      <c r="D9" s="88"/>
      <c r="E9" s="88"/>
      <c r="F9" s="88"/>
    </row>
    <row r="10" spans="1:6" ht="15.75" customHeight="1">
      <c r="A10" s="89"/>
      <c r="B10" s="17" t="s">
        <v>22</v>
      </c>
      <c r="C10" s="16">
        <f>VLOOKUP(B10,'main competition (offline) ind'!$A$4:$J$111,10,0)</f>
        <v>24</v>
      </c>
      <c r="D10" s="89"/>
      <c r="E10" s="89"/>
      <c r="F10" s="89"/>
    </row>
    <row r="11" spans="1:6" ht="15.75" customHeight="1">
      <c r="A11" s="100" t="s">
        <v>38</v>
      </c>
      <c r="B11" s="6" t="s">
        <v>42</v>
      </c>
      <c r="C11" s="16">
        <f>VLOOKUP(B11,'main competition (offline) ind'!$A$4:$J$111,10,0)</f>
        <v>12</v>
      </c>
      <c r="D11" s="98">
        <f>SUM(C11:C13)</f>
        <v>36</v>
      </c>
      <c r="E11" s="98">
        <v>4</v>
      </c>
      <c r="F11" s="98"/>
    </row>
    <row r="12" spans="1:6" ht="15.75" customHeight="1">
      <c r="A12" s="88"/>
      <c r="B12" s="6" t="s">
        <v>37</v>
      </c>
      <c r="C12" s="16">
        <f>VLOOKUP(B12,'main competition (offline) ind'!$A$4:$J$111,10,0)</f>
        <v>14</v>
      </c>
      <c r="D12" s="88"/>
      <c r="E12" s="88"/>
      <c r="F12" s="88"/>
    </row>
    <row r="13" spans="1:6" ht="15.75" customHeight="1">
      <c r="A13" s="89"/>
      <c r="B13" s="6" t="s">
        <v>62</v>
      </c>
      <c r="C13" s="16">
        <f>VLOOKUP(B13,'main competition (offline) ind'!$A$4:$J$111,10,0)</f>
        <v>10</v>
      </c>
      <c r="D13" s="89"/>
      <c r="E13" s="89"/>
      <c r="F13" s="89"/>
    </row>
    <row r="14" spans="1:6" ht="15.75" customHeight="1">
      <c r="A14" s="99" t="s">
        <v>31</v>
      </c>
      <c r="B14" s="17" t="s">
        <v>366</v>
      </c>
      <c r="C14" s="16">
        <f>VLOOKUP(B14,'main competition (offline) ind'!$A$4:$J$111,10,0)</f>
        <v>15</v>
      </c>
      <c r="D14" s="98">
        <f>SUM(C14:C15)</f>
        <v>35</v>
      </c>
      <c r="E14" s="98">
        <v>5</v>
      </c>
      <c r="F14" s="98"/>
    </row>
    <row r="15" spans="1:6" ht="15.75" customHeight="1">
      <c r="A15" s="89"/>
      <c r="B15" s="1" t="s">
        <v>30</v>
      </c>
      <c r="C15" s="16">
        <f>VLOOKUP(B15,'main competition (offline) ind'!$A$4:$J$111,10,0)</f>
        <v>20</v>
      </c>
      <c r="D15" s="89"/>
      <c r="E15" s="89"/>
      <c r="F15" s="89"/>
    </row>
    <row r="16" spans="1:6" ht="15.75" customHeight="1">
      <c r="A16" s="99" t="s">
        <v>34</v>
      </c>
      <c r="B16" s="1" t="s">
        <v>33</v>
      </c>
      <c r="C16" s="16">
        <f>VLOOKUP(B16,'main competition (offline) ind'!$A$4:$J$111,10,0)</f>
        <v>19</v>
      </c>
      <c r="D16" s="98">
        <f>SUM(C16:C17)</f>
        <v>29</v>
      </c>
      <c r="E16" s="98">
        <v>6</v>
      </c>
      <c r="F16" s="102"/>
    </row>
    <row r="17" spans="1:6" ht="15.75" customHeight="1">
      <c r="A17" s="89"/>
      <c r="B17" s="1" t="s">
        <v>57</v>
      </c>
      <c r="C17" s="16">
        <f>VLOOKUP(B17,'main competition (offline) ind'!$A$4:$J$111,10,0)</f>
        <v>10</v>
      </c>
      <c r="D17" s="89"/>
      <c r="E17" s="89"/>
      <c r="F17" s="89"/>
    </row>
    <row r="18" spans="1:6" ht="15.75" customHeight="1">
      <c r="A18" s="100" t="s">
        <v>50</v>
      </c>
      <c r="B18" s="6" t="s">
        <v>58</v>
      </c>
      <c r="C18" s="16">
        <f>VLOOKUP(B18,'main competition (offline) ind'!$A$4:$J$111,10,0)</f>
        <v>10</v>
      </c>
      <c r="D18" s="98">
        <f>SUM(C18:C20)</f>
        <v>24</v>
      </c>
      <c r="E18" s="98">
        <v>7</v>
      </c>
      <c r="F18" s="98"/>
    </row>
    <row r="19" spans="1:6" ht="15.75" customHeight="1">
      <c r="A19" s="88"/>
      <c r="B19" s="6" t="s">
        <v>52</v>
      </c>
      <c r="C19" s="16">
        <f>VLOOKUP(B19,'main competition (offline) ind'!$A$4:$J$111,10,0)</f>
        <v>11</v>
      </c>
      <c r="D19" s="88"/>
      <c r="E19" s="88"/>
      <c r="F19" s="88"/>
    </row>
    <row r="20" spans="1:6" ht="15.75" customHeight="1">
      <c r="A20" s="89"/>
      <c r="B20" s="6" t="s">
        <v>74</v>
      </c>
      <c r="C20" s="16">
        <f>VLOOKUP(B20,'main competition (offline) ind'!$A$4:$J$111,10,0)</f>
        <v>3</v>
      </c>
      <c r="D20" s="89"/>
      <c r="E20" s="89"/>
      <c r="F20" s="89"/>
    </row>
    <row r="21" spans="1:6" ht="15.75" customHeight="1">
      <c r="A21" s="100" t="s">
        <v>68</v>
      </c>
      <c r="B21" s="6" t="s">
        <v>95</v>
      </c>
      <c r="C21" s="16">
        <f>VLOOKUP(B21,'main competition (offline) ind'!$A$4:$J$111,10,0)</f>
        <v>1</v>
      </c>
      <c r="D21" s="98">
        <f>SUM(C21:C23)</f>
        <v>9</v>
      </c>
      <c r="E21" s="98">
        <v>8</v>
      </c>
      <c r="F21" s="98"/>
    </row>
    <row r="22" spans="1:6" ht="15.75" customHeight="1">
      <c r="A22" s="88"/>
      <c r="B22" s="6" t="s">
        <v>129</v>
      </c>
      <c r="C22" s="16">
        <f>VLOOKUP(B22,'main competition (offline) ind'!$A$4:$J$111,10,0)</f>
        <v>0</v>
      </c>
      <c r="D22" s="88"/>
      <c r="E22" s="88"/>
      <c r="F22" s="88"/>
    </row>
    <row r="23" spans="1:6" ht="15.75" customHeight="1">
      <c r="A23" s="89"/>
      <c r="B23" s="6" t="s">
        <v>67</v>
      </c>
      <c r="C23" s="16">
        <f>VLOOKUP(B23,'main competition (offline) ind'!$A$4:$J$111,10,0)</f>
        <v>8</v>
      </c>
      <c r="D23" s="89"/>
      <c r="E23" s="89"/>
      <c r="F23" s="89"/>
    </row>
    <row r="24" spans="1:6" ht="15.75" customHeight="1">
      <c r="A24" s="100" t="s">
        <v>72</v>
      </c>
      <c r="B24" s="6" t="s">
        <v>71</v>
      </c>
      <c r="C24" s="16">
        <f>VLOOKUP(B24,'main competition (offline) ind'!$A$4:$J$111,10,0)</f>
        <v>5</v>
      </c>
      <c r="D24" s="98">
        <f>SUM(C24:C26)</f>
        <v>6</v>
      </c>
      <c r="E24" s="98">
        <v>9</v>
      </c>
      <c r="F24" s="98"/>
    </row>
    <row r="25" spans="1:6" ht="15.75" customHeight="1">
      <c r="A25" s="88"/>
      <c r="B25" s="6" t="s">
        <v>107</v>
      </c>
      <c r="C25" s="16">
        <f>VLOOKUP(B25,'main competition (offline) ind'!$A$4:$J$111,10,0)</f>
        <v>0</v>
      </c>
      <c r="D25" s="88"/>
      <c r="E25" s="88"/>
      <c r="F25" s="88"/>
    </row>
    <row r="26" spans="1:6" ht="15.75" customHeight="1">
      <c r="A26" s="89"/>
      <c r="B26" s="6" t="s">
        <v>98</v>
      </c>
      <c r="C26" s="16">
        <f>VLOOKUP(B26,'main competition (offline) ind'!$A$4:$J$111,10,0)</f>
        <v>1</v>
      </c>
      <c r="D26" s="89"/>
      <c r="E26" s="89"/>
      <c r="F26" s="89"/>
    </row>
    <row r="27" spans="1:6" ht="15.75" customHeight="1">
      <c r="A27" s="99" t="s">
        <v>82</v>
      </c>
      <c r="B27" s="1" t="s">
        <v>102</v>
      </c>
      <c r="C27" s="16">
        <f>VLOOKUP(B27,'main competition (offline) ind'!$A$4:$J$111,10,0)</f>
        <v>1</v>
      </c>
      <c r="D27" s="98">
        <f>SUM(C27:C29)</f>
        <v>3</v>
      </c>
      <c r="E27" s="98">
        <v>10</v>
      </c>
      <c r="F27" s="98"/>
    </row>
    <row r="28" spans="1:6" ht="15.75" customHeight="1">
      <c r="A28" s="88"/>
      <c r="B28" s="1" t="s">
        <v>81</v>
      </c>
      <c r="C28" s="16">
        <f>VLOOKUP(B28,'main competition (offline) ind'!$A$4:$J$111,10,0)</f>
        <v>2</v>
      </c>
      <c r="D28" s="88"/>
      <c r="E28" s="88"/>
      <c r="F28" s="88"/>
    </row>
    <row r="29" spans="1:6" ht="15.75" customHeight="1">
      <c r="A29" s="89"/>
      <c r="B29" s="1" t="s">
        <v>117</v>
      </c>
      <c r="C29" s="16">
        <f>VLOOKUP(B29,'main competition (offline) ind'!$A$4:$J$111,10,0)</f>
        <v>0</v>
      </c>
      <c r="D29" s="89"/>
      <c r="E29" s="89"/>
      <c r="F29" s="89"/>
    </row>
    <row r="30" spans="1:6" ht="15.75" customHeight="1">
      <c r="A30" s="99" t="s">
        <v>101</v>
      </c>
      <c r="B30" s="1" t="s">
        <v>138</v>
      </c>
      <c r="C30" s="16">
        <f>VLOOKUP(B30,'main competition (offline) ind'!$A$4:$J$111,10,0)</f>
        <v>0</v>
      </c>
      <c r="D30" s="98">
        <f>SUM(C30:C32)</f>
        <v>2</v>
      </c>
      <c r="E30" s="98">
        <v>11</v>
      </c>
      <c r="F30" s="98"/>
    </row>
    <row r="31" spans="1:6" ht="15.75" customHeight="1">
      <c r="A31" s="88"/>
      <c r="B31" s="1" t="s">
        <v>100</v>
      </c>
      <c r="C31" s="16">
        <f>VLOOKUP(B31,'main competition (offline) ind'!$A$4:$J$111,10,0)</f>
        <v>1</v>
      </c>
      <c r="D31" s="88"/>
      <c r="E31" s="88"/>
      <c r="F31" s="88"/>
    </row>
    <row r="32" spans="1:6" ht="15.75" customHeight="1">
      <c r="A32" s="89"/>
      <c r="B32" s="1" t="s">
        <v>103</v>
      </c>
      <c r="C32" s="16">
        <f>VLOOKUP(B32,'main competition (offline) ind'!$A$4:$J$111,10,0)</f>
        <v>1</v>
      </c>
      <c r="D32" s="89"/>
      <c r="E32" s="89"/>
      <c r="F32" s="89"/>
    </row>
    <row r="33" spans="1:6" ht="15.75" customHeight="1">
      <c r="A33" s="99" t="s">
        <v>101</v>
      </c>
      <c r="B33" s="1" t="s">
        <v>110</v>
      </c>
      <c r="C33" s="16">
        <f>VLOOKUP(B33,'main competition (offline) ind'!$A$4:$J$111,10,0)</f>
        <v>0</v>
      </c>
      <c r="D33" s="98">
        <f>SUM(C33:C35)</f>
        <v>0</v>
      </c>
      <c r="E33" s="98">
        <v>12</v>
      </c>
      <c r="F33" s="98"/>
    </row>
    <row r="34" spans="1:6" ht="15.75" customHeight="1">
      <c r="A34" s="88"/>
      <c r="B34" s="1" t="s">
        <v>115</v>
      </c>
      <c r="C34" s="16">
        <f>VLOOKUP(B34,'main competition (offline) ind'!$A$4:$J$111,10,0)</f>
        <v>0</v>
      </c>
      <c r="D34" s="88"/>
      <c r="E34" s="88"/>
      <c r="F34" s="88"/>
    </row>
    <row r="35" spans="1:6" ht="15.75" customHeight="1">
      <c r="A35" s="89"/>
      <c r="B35" s="1" t="s">
        <v>126</v>
      </c>
      <c r="C35" s="16">
        <f>VLOOKUP(B35,'main competition (offline) ind'!$A$4:$J$111,10,0)</f>
        <v>0</v>
      </c>
      <c r="D35" s="89"/>
      <c r="E35" s="89"/>
      <c r="F35" s="89"/>
    </row>
    <row r="36" spans="1:6" ht="30" customHeight="1">
      <c r="A36" s="18" t="s">
        <v>125</v>
      </c>
      <c r="B36" s="1" t="s">
        <v>124</v>
      </c>
      <c r="C36" s="19">
        <f>VLOOKUP(B36,'main competition (offline) ind'!$A$4:$J$111,10,0)</f>
        <v>0</v>
      </c>
      <c r="D36" s="20">
        <f>SUM(C36)</f>
        <v>0</v>
      </c>
      <c r="E36" s="21">
        <v>13</v>
      </c>
      <c r="F36" s="10"/>
    </row>
  </sheetData>
  <autoFilter ref="A1:F36"/>
  <mergeCells count="48">
    <mergeCell ref="D27:D29"/>
    <mergeCell ref="E21:E23"/>
    <mergeCell ref="D16:D17"/>
    <mergeCell ref="E30:E32"/>
    <mergeCell ref="F30:F32"/>
    <mergeCell ref="D24:D26"/>
    <mergeCell ref="E24:E26"/>
    <mergeCell ref="F24:F26"/>
    <mergeCell ref="E27:E29"/>
    <mergeCell ref="F27:F29"/>
    <mergeCell ref="D30:D32"/>
    <mergeCell ref="F18:F20"/>
    <mergeCell ref="F16:F17"/>
    <mergeCell ref="D18:D20"/>
    <mergeCell ref="E18:E20"/>
    <mergeCell ref="F21:F23"/>
    <mergeCell ref="A30:A32"/>
    <mergeCell ref="A5:A7"/>
    <mergeCell ref="F5:F7"/>
    <mergeCell ref="A2:A4"/>
    <mergeCell ref="A14:A15"/>
    <mergeCell ref="A18:A20"/>
    <mergeCell ref="A21:A23"/>
    <mergeCell ref="D5:D7"/>
    <mergeCell ref="E5:E7"/>
    <mergeCell ref="E2:E4"/>
    <mergeCell ref="F2:F4"/>
    <mergeCell ref="A16:A17"/>
    <mergeCell ref="D2:D4"/>
    <mergeCell ref="D11:D13"/>
    <mergeCell ref="D14:D15"/>
    <mergeCell ref="E16:E17"/>
    <mergeCell ref="E33:E35"/>
    <mergeCell ref="F33:F35"/>
    <mergeCell ref="A8:A10"/>
    <mergeCell ref="A11:A13"/>
    <mergeCell ref="E14:E15"/>
    <mergeCell ref="F14:F15"/>
    <mergeCell ref="D21:D23"/>
    <mergeCell ref="A24:A26"/>
    <mergeCell ref="A27:A29"/>
    <mergeCell ref="A33:A35"/>
    <mergeCell ref="D33:D35"/>
    <mergeCell ref="E8:E10"/>
    <mergeCell ref="F8:F10"/>
    <mergeCell ref="D8:D10"/>
    <mergeCell ref="E11:E13"/>
    <mergeCell ref="F11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23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/>
  <cols>
    <col min="1" max="1" width="99" customWidth="1"/>
  </cols>
  <sheetData>
    <row r="1" spans="1:1" ht="15.75" customHeight="1">
      <c r="A1" s="22" t="s">
        <v>150</v>
      </c>
    </row>
    <row r="2" spans="1:1" ht="15.75" customHeight="1">
      <c r="A2" s="23" t="s">
        <v>28</v>
      </c>
    </row>
    <row r="3" spans="1:1" ht="15.75" customHeight="1">
      <c r="A3" s="23" t="s">
        <v>50</v>
      </c>
    </row>
    <row r="4" spans="1:1" ht="15.75" customHeight="1">
      <c r="A4" s="23" t="s">
        <v>151</v>
      </c>
    </row>
    <row r="5" spans="1:1" ht="15.75" customHeight="1">
      <c r="A5" s="23" t="s">
        <v>68</v>
      </c>
    </row>
    <row r="6" spans="1:1" ht="15.75" customHeight="1">
      <c r="A6" s="23" t="s">
        <v>41</v>
      </c>
    </row>
    <row r="7" spans="1:1" ht="15.75" customHeight="1">
      <c r="A7" s="23" t="s">
        <v>61</v>
      </c>
    </row>
    <row r="8" spans="1:1" ht="15.75" customHeight="1">
      <c r="A8" s="23" t="s">
        <v>152</v>
      </c>
    </row>
    <row r="9" spans="1:1" ht="15.75" customHeight="1">
      <c r="A9" s="24" t="s">
        <v>153</v>
      </c>
    </row>
    <row r="10" spans="1:1" ht="15.75" customHeight="1">
      <c r="A10" s="23" t="s">
        <v>38</v>
      </c>
    </row>
    <row r="11" spans="1:1" ht="15.75" customHeight="1">
      <c r="A11" s="23" t="s">
        <v>154</v>
      </c>
    </row>
    <row r="12" spans="1:1" ht="15.75" customHeight="1">
      <c r="A12" s="23" t="s">
        <v>155</v>
      </c>
    </row>
    <row r="13" spans="1:1" ht="15.75" customHeight="1">
      <c r="A13" s="23" t="s">
        <v>72</v>
      </c>
    </row>
    <row r="14" spans="1:1" ht="15.75" customHeight="1">
      <c r="A14" s="23" t="s">
        <v>156</v>
      </c>
    </row>
    <row r="15" spans="1:1" ht="15.75" customHeight="1">
      <c r="A15" s="23" t="s">
        <v>157</v>
      </c>
    </row>
    <row r="16" spans="1:1" ht="15.75" customHeight="1">
      <c r="A16" s="24" t="s">
        <v>158</v>
      </c>
    </row>
    <row r="17" spans="1:1" ht="15.75" customHeight="1">
      <c r="A17" s="25" t="s">
        <v>82</v>
      </c>
    </row>
    <row r="18" spans="1:1" ht="15.75" customHeight="1">
      <c r="A18" s="25" t="s">
        <v>84</v>
      </c>
    </row>
    <row r="19" spans="1:1" ht="15.75" customHeight="1">
      <c r="A19" s="25" t="s">
        <v>14</v>
      </c>
    </row>
    <row r="20" spans="1:1" ht="15.75" customHeight="1">
      <c r="A20" s="25" t="s">
        <v>23</v>
      </c>
    </row>
    <row r="21" spans="1:1" ht="15.75" customHeight="1">
      <c r="A21" s="24" t="s">
        <v>34</v>
      </c>
    </row>
    <row r="22" spans="1:1" ht="15.75" customHeight="1">
      <c r="A22" s="24" t="s">
        <v>48</v>
      </c>
    </row>
    <row r="23" spans="1:1" ht="15.75" customHeight="1">
      <c r="A23" s="2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CE5CD"/>
    <outlinePr summaryBelow="0" summaryRight="0"/>
  </sheetPr>
  <dimension ref="A1:L199"/>
  <sheetViews>
    <sheetView workbookViewId="0">
      <pane ySplit="3" topLeftCell="A74" activePane="bottomLeft" state="frozen"/>
      <selection pane="bottomLeft" activeCell="A82" sqref="A82"/>
    </sheetView>
  </sheetViews>
  <sheetFormatPr defaultColWidth="12.6328125" defaultRowHeight="15.75" customHeight="1"/>
  <cols>
    <col min="1" max="1" width="35.08984375" customWidth="1"/>
    <col min="2" max="2" width="60.453125" customWidth="1"/>
    <col min="3" max="9" width="7.6328125" customWidth="1"/>
  </cols>
  <sheetData>
    <row r="1" spans="1:12" ht="15.75" customHeight="1">
      <c r="A1" s="92" t="s">
        <v>0</v>
      </c>
      <c r="B1" s="87" t="s">
        <v>1</v>
      </c>
      <c r="C1" s="95" t="s">
        <v>2</v>
      </c>
      <c r="D1" s="96"/>
      <c r="E1" s="96"/>
      <c r="F1" s="96"/>
      <c r="G1" s="96"/>
      <c r="H1" s="96"/>
      <c r="I1" s="97"/>
      <c r="J1" s="87" t="s">
        <v>3</v>
      </c>
      <c r="K1" s="87" t="s">
        <v>4</v>
      </c>
      <c r="L1" s="87" t="s">
        <v>5</v>
      </c>
    </row>
    <row r="2" spans="1:12" ht="15.75" customHeight="1">
      <c r="A2" s="93"/>
      <c r="B2" s="88"/>
      <c r="C2" s="90" t="s">
        <v>6</v>
      </c>
      <c r="D2" s="90" t="s">
        <v>7</v>
      </c>
      <c r="E2" s="90" t="s">
        <v>8</v>
      </c>
      <c r="F2" s="90" t="s">
        <v>9</v>
      </c>
      <c r="G2" s="91" t="s">
        <v>10</v>
      </c>
      <c r="H2" s="91" t="s">
        <v>11</v>
      </c>
      <c r="I2" s="91" t="s">
        <v>12</v>
      </c>
      <c r="J2" s="88"/>
      <c r="K2" s="88"/>
      <c r="L2" s="88"/>
    </row>
    <row r="3" spans="1:12" ht="15.75" customHeight="1">
      <c r="A3" s="94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1.5" customHeight="1">
      <c r="A4" s="126" t="s">
        <v>204</v>
      </c>
      <c r="B4" s="127" t="s">
        <v>203</v>
      </c>
      <c r="C4" s="45">
        <v>10</v>
      </c>
      <c r="D4" s="45">
        <v>5</v>
      </c>
      <c r="E4" s="45">
        <v>10</v>
      </c>
      <c r="F4" s="45">
        <v>10</v>
      </c>
      <c r="G4" s="45">
        <v>3</v>
      </c>
      <c r="H4" s="45">
        <v>4</v>
      </c>
      <c r="I4" s="45">
        <v>0</v>
      </c>
      <c r="J4" s="2">
        <f>SUM(C4:I4)</f>
        <v>42</v>
      </c>
      <c r="K4" s="195" t="s">
        <v>159</v>
      </c>
      <c r="L4" s="196"/>
    </row>
    <row r="5" spans="1:12" ht="30" customHeight="1">
      <c r="A5" s="128" t="s">
        <v>258</v>
      </c>
      <c r="B5" s="127" t="s">
        <v>152</v>
      </c>
      <c r="C5" s="69">
        <v>10</v>
      </c>
      <c r="D5" s="69">
        <v>8</v>
      </c>
      <c r="E5" s="69">
        <v>8</v>
      </c>
      <c r="F5" s="69">
        <v>0</v>
      </c>
      <c r="G5" s="69">
        <v>8</v>
      </c>
      <c r="H5" s="69">
        <v>0</v>
      </c>
      <c r="I5" s="69">
        <v>8</v>
      </c>
      <c r="J5" s="2">
        <f>SUM(C5:I5)</f>
        <v>42</v>
      </c>
      <c r="K5" s="195" t="s">
        <v>159</v>
      </c>
      <c r="L5" s="196"/>
    </row>
    <row r="6" spans="1:12" ht="15.75" customHeight="1">
      <c r="A6" s="129" t="s">
        <v>216</v>
      </c>
      <c r="B6" s="127" t="s">
        <v>82</v>
      </c>
      <c r="C6" s="72">
        <v>10</v>
      </c>
      <c r="D6" s="72">
        <v>8</v>
      </c>
      <c r="E6" s="72">
        <v>10</v>
      </c>
      <c r="F6" s="72">
        <v>6</v>
      </c>
      <c r="G6" s="72">
        <v>0</v>
      </c>
      <c r="H6" s="72">
        <v>0</v>
      </c>
      <c r="I6" s="72">
        <v>1</v>
      </c>
      <c r="J6" s="2">
        <f>SUM(C6:I6)</f>
        <v>35</v>
      </c>
      <c r="K6" s="7" t="s">
        <v>147</v>
      </c>
      <c r="L6" s="196"/>
    </row>
    <row r="7" spans="1:12" ht="15.75" customHeight="1">
      <c r="A7" s="130" t="s">
        <v>291</v>
      </c>
      <c r="B7" s="131" t="s">
        <v>335</v>
      </c>
      <c r="C7" s="45">
        <v>10</v>
      </c>
      <c r="D7" s="45">
        <v>0</v>
      </c>
      <c r="E7" s="45">
        <v>10</v>
      </c>
      <c r="F7" s="45">
        <v>10</v>
      </c>
      <c r="G7" s="45">
        <v>5</v>
      </c>
      <c r="H7" s="45">
        <v>0</v>
      </c>
      <c r="I7" s="45">
        <v>0</v>
      </c>
      <c r="J7" s="5">
        <f>SUM(C7:I7)</f>
        <v>35</v>
      </c>
      <c r="K7" s="7" t="s">
        <v>147</v>
      </c>
      <c r="L7" s="196"/>
    </row>
    <row r="8" spans="1:12" ht="15.75" customHeight="1">
      <c r="A8" s="132" t="s">
        <v>205</v>
      </c>
      <c r="B8" s="127" t="s">
        <v>206</v>
      </c>
      <c r="C8" s="45">
        <v>10</v>
      </c>
      <c r="D8" s="45">
        <v>10</v>
      </c>
      <c r="E8" s="45">
        <v>10</v>
      </c>
      <c r="F8" s="45">
        <v>0</v>
      </c>
      <c r="G8" s="45">
        <v>2</v>
      </c>
      <c r="H8" s="45">
        <v>0</v>
      </c>
      <c r="I8" s="45">
        <v>0</v>
      </c>
      <c r="J8" s="2">
        <f>SUM(C8:I8)</f>
        <v>32</v>
      </c>
      <c r="K8" s="7" t="s">
        <v>147</v>
      </c>
      <c r="L8" s="196"/>
    </row>
    <row r="9" spans="1:12" ht="15.75" customHeight="1">
      <c r="A9" s="129" t="s">
        <v>214</v>
      </c>
      <c r="B9" s="127" t="s">
        <v>82</v>
      </c>
      <c r="C9" s="72">
        <v>10</v>
      </c>
      <c r="D9" s="72">
        <v>7</v>
      </c>
      <c r="E9" s="72">
        <v>10</v>
      </c>
      <c r="F9" s="72">
        <v>5</v>
      </c>
      <c r="G9" s="72">
        <v>0</v>
      </c>
      <c r="H9" s="72">
        <v>0</v>
      </c>
      <c r="I9" s="72">
        <v>0</v>
      </c>
      <c r="J9" s="2">
        <f>SUM(C9:I9)</f>
        <v>32</v>
      </c>
      <c r="K9" s="7" t="s">
        <v>147</v>
      </c>
      <c r="L9" s="196"/>
    </row>
    <row r="10" spans="1:12" ht="15.75" customHeight="1">
      <c r="A10" s="31" t="s">
        <v>289</v>
      </c>
      <c r="B10" s="131" t="s">
        <v>334</v>
      </c>
      <c r="C10" s="45">
        <v>10</v>
      </c>
      <c r="D10" s="45">
        <v>1</v>
      </c>
      <c r="E10" s="45">
        <v>10</v>
      </c>
      <c r="F10" s="45">
        <v>10</v>
      </c>
      <c r="G10" s="45">
        <v>0</v>
      </c>
      <c r="H10" s="45">
        <v>0</v>
      </c>
      <c r="I10" s="45">
        <v>0</v>
      </c>
      <c r="J10" s="5">
        <f>SUM(C10:I10)</f>
        <v>31</v>
      </c>
      <c r="K10" s="7" t="s">
        <v>147</v>
      </c>
      <c r="L10" s="196"/>
    </row>
    <row r="11" spans="1:12" ht="15.75" customHeight="1">
      <c r="A11" s="54" t="s">
        <v>309</v>
      </c>
      <c r="B11" s="133" t="s">
        <v>20</v>
      </c>
      <c r="C11" s="57">
        <v>10</v>
      </c>
      <c r="D11" s="57">
        <v>10</v>
      </c>
      <c r="E11" s="57">
        <v>10</v>
      </c>
      <c r="F11" s="57">
        <v>0</v>
      </c>
      <c r="G11" s="57">
        <v>0</v>
      </c>
      <c r="H11" s="57">
        <v>1</v>
      </c>
      <c r="I11" s="57">
        <v>0</v>
      </c>
      <c r="J11" s="5">
        <f>SUM(C11:I11)</f>
        <v>31</v>
      </c>
      <c r="K11" s="7" t="s">
        <v>147</v>
      </c>
      <c r="L11" s="196"/>
    </row>
    <row r="12" spans="1:12" ht="15.75" customHeight="1">
      <c r="A12" s="38" t="s">
        <v>162</v>
      </c>
      <c r="B12" s="127" t="s">
        <v>168</v>
      </c>
      <c r="C12" s="45">
        <v>10</v>
      </c>
      <c r="D12" s="45">
        <v>0</v>
      </c>
      <c r="E12" s="45">
        <v>10</v>
      </c>
      <c r="F12" s="45">
        <v>0</v>
      </c>
      <c r="G12" s="45">
        <v>0</v>
      </c>
      <c r="H12" s="45">
        <v>10</v>
      </c>
      <c r="I12" s="45">
        <v>0</v>
      </c>
      <c r="J12" s="2">
        <f>SUM(C12:I12)</f>
        <v>30</v>
      </c>
      <c r="K12" s="7" t="s">
        <v>147</v>
      </c>
      <c r="L12" s="196"/>
    </row>
    <row r="13" spans="1:12" ht="15.75" customHeight="1">
      <c r="A13" s="134" t="s">
        <v>208</v>
      </c>
      <c r="B13" s="127" t="s">
        <v>207</v>
      </c>
      <c r="C13" s="57">
        <v>10</v>
      </c>
      <c r="D13" s="57">
        <v>10</v>
      </c>
      <c r="E13" s="57">
        <v>10</v>
      </c>
      <c r="F13" s="57">
        <v>0</v>
      </c>
      <c r="G13" s="57">
        <v>0</v>
      </c>
      <c r="H13" s="57">
        <v>0</v>
      </c>
      <c r="I13" s="57">
        <v>0</v>
      </c>
      <c r="J13" s="2">
        <f>SUM(C13:I13)</f>
        <v>30</v>
      </c>
      <c r="K13" s="7" t="s">
        <v>147</v>
      </c>
      <c r="L13" s="196"/>
    </row>
    <row r="14" spans="1:12" ht="15.75" customHeight="1">
      <c r="A14" s="129" t="s">
        <v>217</v>
      </c>
      <c r="B14" s="127" t="s">
        <v>82</v>
      </c>
      <c r="C14" s="72">
        <v>10</v>
      </c>
      <c r="D14" s="72">
        <v>7</v>
      </c>
      <c r="E14" s="72">
        <v>10</v>
      </c>
      <c r="F14" s="72">
        <v>3</v>
      </c>
      <c r="G14" s="72">
        <v>0</v>
      </c>
      <c r="H14" s="72">
        <v>0</v>
      </c>
      <c r="I14" s="72">
        <v>0</v>
      </c>
      <c r="J14" s="2">
        <f>SUM(C14:I14)</f>
        <v>30</v>
      </c>
      <c r="K14" s="7" t="s">
        <v>147</v>
      </c>
      <c r="L14" s="196"/>
    </row>
    <row r="15" spans="1:12" ht="15.75" customHeight="1">
      <c r="A15" s="135" t="s">
        <v>249</v>
      </c>
      <c r="B15" s="136" t="s">
        <v>245</v>
      </c>
      <c r="C15" s="66">
        <v>10</v>
      </c>
      <c r="D15" s="66">
        <v>10</v>
      </c>
      <c r="E15" s="66">
        <v>10</v>
      </c>
      <c r="F15" s="66">
        <v>0</v>
      </c>
      <c r="G15" s="66">
        <v>0</v>
      </c>
      <c r="H15" s="66">
        <v>0</v>
      </c>
      <c r="I15" s="66">
        <v>0</v>
      </c>
      <c r="J15" s="2">
        <f>SUM(C15:I15)</f>
        <v>30</v>
      </c>
      <c r="K15" s="7" t="s">
        <v>147</v>
      </c>
      <c r="L15" s="196"/>
    </row>
    <row r="16" spans="1:12" ht="15.75" customHeight="1">
      <c r="A16" s="137" t="s">
        <v>360</v>
      </c>
      <c r="B16" s="138" t="s">
        <v>362</v>
      </c>
      <c r="C16" s="57">
        <v>10</v>
      </c>
      <c r="D16" s="57">
        <v>7</v>
      </c>
      <c r="E16" s="57">
        <v>0</v>
      </c>
      <c r="F16" s="57">
        <v>10</v>
      </c>
      <c r="G16" s="45">
        <v>0</v>
      </c>
      <c r="H16" s="45">
        <v>0</v>
      </c>
      <c r="I16" s="45">
        <v>0</v>
      </c>
      <c r="J16" s="2">
        <f>SUM(C16:I16)</f>
        <v>27</v>
      </c>
      <c r="K16" s="7" t="s">
        <v>147</v>
      </c>
      <c r="L16" s="197"/>
    </row>
    <row r="17" spans="1:12" ht="15.75" customHeight="1">
      <c r="A17" s="38" t="s">
        <v>219</v>
      </c>
      <c r="B17" s="127" t="s">
        <v>365</v>
      </c>
      <c r="C17" s="45">
        <v>10</v>
      </c>
      <c r="D17" s="45">
        <v>10</v>
      </c>
      <c r="E17" s="45">
        <v>5</v>
      </c>
      <c r="F17" s="45">
        <v>0</v>
      </c>
      <c r="G17" s="45">
        <v>0</v>
      </c>
      <c r="H17" s="45">
        <v>0</v>
      </c>
      <c r="I17" s="45">
        <v>0</v>
      </c>
      <c r="J17" s="2">
        <f>SUM(C17:I17)</f>
        <v>25</v>
      </c>
      <c r="K17" s="7" t="s">
        <v>147</v>
      </c>
      <c r="L17" s="196"/>
    </row>
    <row r="18" spans="1:12" ht="15.75" customHeight="1">
      <c r="A18" s="31" t="s">
        <v>281</v>
      </c>
      <c r="B18" s="131" t="s">
        <v>334</v>
      </c>
      <c r="C18" s="45">
        <v>10</v>
      </c>
      <c r="D18" s="45">
        <v>0</v>
      </c>
      <c r="E18" s="45">
        <v>10</v>
      </c>
      <c r="F18" s="45">
        <v>4</v>
      </c>
      <c r="G18" s="45">
        <v>0</v>
      </c>
      <c r="H18" s="45">
        <v>0</v>
      </c>
      <c r="I18" s="45">
        <v>1</v>
      </c>
      <c r="J18" s="5">
        <f>SUM(C18:I18)</f>
        <v>25</v>
      </c>
      <c r="K18" s="7" t="s">
        <v>147</v>
      </c>
      <c r="L18" s="196"/>
    </row>
    <row r="19" spans="1:12" ht="15.75" customHeight="1">
      <c r="A19" s="130" t="s">
        <v>296</v>
      </c>
      <c r="B19" s="131" t="s">
        <v>335</v>
      </c>
      <c r="C19" s="45">
        <v>10</v>
      </c>
      <c r="D19" s="45">
        <v>5</v>
      </c>
      <c r="E19" s="45">
        <v>10</v>
      </c>
      <c r="F19" s="45">
        <v>0</v>
      </c>
      <c r="G19" s="45">
        <v>0</v>
      </c>
      <c r="H19" s="45">
        <v>0</v>
      </c>
      <c r="I19" s="45">
        <v>0</v>
      </c>
      <c r="J19" s="5">
        <f>SUM(C19:I19)</f>
        <v>25</v>
      </c>
      <c r="K19" s="7" t="s">
        <v>147</v>
      </c>
      <c r="L19" s="196"/>
    </row>
    <row r="20" spans="1:12" ht="15.75" customHeight="1">
      <c r="A20" s="31" t="s">
        <v>283</v>
      </c>
      <c r="B20" s="131" t="s">
        <v>334</v>
      </c>
      <c r="C20" s="45">
        <v>1</v>
      </c>
      <c r="D20" s="45">
        <v>1</v>
      </c>
      <c r="E20" s="45">
        <v>10</v>
      </c>
      <c r="F20" s="45">
        <v>10</v>
      </c>
      <c r="G20" s="45">
        <v>0</v>
      </c>
      <c r="H20" s="45">
        <v>0</v>
      </c>
      <c r="I20" s="45">
        <v>1</v>
      </c>
      <c r="J20" s="5">
        <f>SUM(C20:I20)</f>
        <v>23</v>
      </c>
      <c r="K20" s="7" t="s">
        <v>147</v>
      </c>
      <c r="L20" s="196"/>
    </row>
    <row r="21" spans="1:12" ht="15.75" customHeight="1">
      <c r="A21" s="54" t="s">
        <v>339</v>
      </c>
      <c r="B21" s="139" t="s">
        <v>346</v>
      </c>
      <c r="C21" s="45">
        <v>10</v>
      </c>
      <c r="D21" s="45">
        <v>10</v>
      </c>
      <c r="E21" s="45">
        <v>0</v>
      </c>
      <c r="F21" s="45">
        <v>0</v>
      </c>
      <c r="G21" s="45">
        <v>3</v>
      </c>
      <c r="H21" s="45">
        <v>0</v>
      </c>
      <c r="I21" s="45">
        <v>0</v>
      </c>
      <c r="J21" s="5">
        <f>SUM(C21:I21)</f>
        <v>23</v>
      </c>
      <c r="K21" s="7" t="s">
        <v>147</v>
      </c>
      <c r="L21" s="196"/>
    </row>
    <row r="22" spans="1:12" ht="15.75" customHeight="1">
      <c r="A22" s="54" t="s">
        <v>341</v>
      </c>
      <c r="B22" s="139" t="s">
        <v>346</v>
      </c>
      <c r="C22" s="45">
        <v>10</v>
      </c>
      <c r="D22" s="45">
        <v>3</v>
      </c>
      <c r="E22" s="45">
        <v>10</v>
      </c>
      <c r="F22" s="45">
        <v>0</v>
      </c>
      <c r="G22" s="45">
        <v>0</v>
      </c>
      <c r="H22" s="45">
        <v>0</v>
      </c>
      <c r="I22" s="45">
        <v>0</v>
      </c>
      <c r="J22" s="5">
        <f>SUM(C22:I22)</f>
        <v>23</v>
      </c>
      <c r="K22" s="7" t="s">
        <v>147</v>
      </c>
      <c r="L22" s="196"/>
    </row>
    <row r="23" spans="1:12" ht="15.75" customHeight="1">
      <c r="A23" s="128" t="s">
        <v>257</v>
      </c>
      <c r="B23" s="127" t="s">
        <v>152</v>
      </c>
      <c r="C23" s="69">
        <v>10</v>
      </c>
      <c r="D23" s="69">
        <v>4</v>
      </c>
      <c r="E23" s="69">
        <v>8</v>
      </c>
      <c r="F23" s="69">
        <v>0</v>
      </c>
      <c r="G23" s="69">
        <v>0</v>
      </c>
      <c r="H23" s="69">
        <v>0</v>
      </c>
      <c r="I23" s="69">
        <v>0</v>
      </c>
      <c r="J23" s="2">
        <f>SUM(C23:I23)</f>
        <v>22</v>
      </c>
      <c r="K23" s="7" t="s">
        <v>147</v>
      </c>
      <c r="L23" s="196"/>
    </row>
    <row r="24" spans="1:12" ht="15.75" customHeight="1">
      <c r="A24" s="31" t="s">
        <v>282</v>
      </c>
      <c r="B24" s="131" t="s">
        <v>334</v>
      </c>
      <c r="C24" s="45">
        <v>10</v>
      </c>
      <c r="D24" s="45">
        <v>1</v>
      </c>
      <c r="E24" s="45">
        <v>10</v>
      </c>
      <c r="F24" s="45">
        <v>1</v>
      </c>
      <c r="G24" s="45">
        <v>0</v>
      </c>
      <c r="H24" s="45">
        <v>0</v>
      </c>
      <c r="I24" s="45">
        <v>0</v>
      </c>
      <c r="J24" s="5">
        <f>SUM(C24:I24)</f>
        <v>22</v>
      </c>
      <c r="K24" s="7" t="s">
        <v>147</v>
      </c>
      <c r="L24" s="196"/>
    </row>
    <row r="25" spans="1:12" ht="15.75" customHeight="1">
      <c r="A25" s="140" t="s">
        <v>355</v>
      </c>
      <c r="B25" s="141" t="s">
        <v>348</v>
      </c>
      <c r="C25" s="39">
        <v>10</v>
      </c>
      <c r="D25" s="45">
        <v>0</v>
      </c>
      <c r="E25" s="39">
        <v>1</v>
      </c>
      <c r="F25" s="45">
        <v>0</v>
      </c>
      <c r="G25" s="45">
        <v>1</v>
      </c>
      <c r="H25" s="45">
        <v>0</v>
      </c>
      <c r="I25" s="45">
        <v>10</v>
      </c>
      <c r="J25" s="2">
        <f>SUM(C25:I25)</f>
        <v>22</v>
      </c>
      <c r="K25" s="7" t="s">
        <v>147</v>
      </c>
      <c r="L25" s="197"/>
    </row>
    <row r="26" spans="1:12" ht="15.75" customHeight="1">
      <c r="A26" s="142" t="s">
        <v>301</v>
      </c>
      <c r="B26" s="131" t="s">
        <v>336</v>
      </c>
      <c r="C26" s="39">
        <v>10</v>
      </c>
      <c r="D26" s="45">
        <v>1</v>
      </c>
      <c r="E26" s="39">
        <v>10</v>
      </c>
      <c r="F26" s="45">
        <v>0</v>
      </c>
      <c r="G26" s="45">
        <v>0</v>
      </c>
      <c r="H26" s="45">
        <v>0</v>
      </c>
      <c r="I26" s="45">
        <v>0</v>
      </c>
      <c r="J26" s="5">
        <f>SUM(C26:I26)</f>
        <v>21</v>
      </c>
      <c r="K26" s="7" t="s">
        <v>147</v>
      </c>
      <c r="L26" s="196"/>
    </row>
    <row r="27" spans="1:12" ht="15.75" customHeight="1">
      <c r="A27" s="143" t="s">
        <v>326</v>
      </c>
      <c r="B27" s="133" t="s">
        <v>20</v>
      </c>
      <c r="C27" s="64">
        <v>10</v>
      </c>
      <c r="D27" s="57">
        <v>1</v>
      </c>
      <c r="E27" s="64">
        <v>10</v>
      </c>
      <c r="F27" s="57">
        <v>0</v>
      </c>
      <c r="G27" s="57">
        <v>0</v>
      </c>
      <c r="H27" s="57">
        <v>0</v>
      </c>
      <c r="I27" s="57">
        <v>0</v>
      </c>
      <c r="J27" s="5">
        <f>SUM(C27:I27)</f>
        <v>21</v>
      </c>
      <c r="K27" s="7" t="s">
        <v>147</v>
      </c>
      <c r="L27" s="196"/>
    </row>
    <row r="28" spans="1:12" ht="15.75" customHeight="1">
      <c r="A28" s="144" t="s">
        <v>189</v>
      </c>
      <c r="B28" s="139" t="s">
        <v>368</v>
      </c>
      <c r="C28" s="39">
        <v>10</v>
      </c>
      <c r="D28" s="57">
        <v>0</v>
      </c>
      <c r="E28" s="39">
        <v>10</v>
      </c>
      <c r="F28" s="57">
        <v>0</v>
      </c>
      <c r="G28" s="57">
        <v>0</v>
      </c>
      <c r="H28" s="57">
        <v>0</v>
      </c>
      <c r="I28" s="57">
        <v>0</v>
      </c>
      <c r="J28" s="2">
        <f>SUM(C28:I28)</f>
        <v>20</v>
      </c>
      <c r="K28" s="7" t="s">
        <v>147</v>
      </c>
      <c r="L28" s="196"/>
    </row>
    <row r="29" spans="1:12" ht="15.75" customHeight="1">
      <c r="A29" s="145" t="s">
        <v>260</v>
      </c>
      <c r="B29" s="127" t="s">
        <v>152</v>
      </c>
      <c r="C29" s="70">
        <v>10</v>
      </c>
      <c r="D29" s="69">
        <v>0</v>
      </c>
      <c r="E29" s="70">
        <v>10</v>
      </c>
      <c r="F29" s="69">
        <v>0</v>
      </c>
      <c r="G29" s="69">
        <v>0</v>
      </c>
      <c r="H29" s="69">
        <v>0</v>
      </c>
      <c r="I29" s="69">
        <v>0</v>
      </c>
      <c r="J29" s="2">
        <f>SUM(C29:I29)</f>
        <v>20</v>
      </c>
      <c r="K29" s="7" t="s">
        <v>147</v>
      </c>
      <c r="L29" s="196"/>
    </row>
    <row r="30" spans="1:12" ht="15.75" customHeight="1">
      <c r="A30" s="146" t="s">
        <v>267</v>
      </c>
      <c r="B30" s="127" t="s">
        <v>266</v>
      </c>
      <c r="C30" s="64">
        <v>10</v>
      </c>
      <c r="D30" s="57">
        <v>0</v>
      </c>
      <c r="E30" s="64">
        <v>10</v>
      </c>
      <c r="F30" s="57">
        <v>0</v>
      </c>
      <c r="G30" s="57">
        <v>0</v>
      </c>
      <c r="H30" s="57">
        <v>0</v>
      </c>
      <c r="I30" s="57">
        <v>0</v>
      </c>
      <c r="J30" s="2">
        <f>SUM(C30:I30)</f>
        <v>20</v>
      </c>
      <c r="K30" s="7" t="s">
        <v>147</v>
      </c>
      <c r="L30" s="196"/>
    </row>
    <row r="31" spans="1:12" ht="15.75" customHeight="1">
      <c r="A31" s="146" t="s">
        <v>268</v>
      </c>
      <c r="B31" s="127" t="s">
        <v>266</v>
      </c>
      <c r="C31" s="64">
        <v>10</v>
      </c>
      <c r="D31" s="57">
        <v>0</v>
      </c>
      <c r="E31" s="64">
        <v>10</v>
      </c>
      <c r="F31" s="57">
        <v>0</v>
      </c>
      <c r="G31" s="57">
        <v>0</v>
      </c>
      <c r="H31" s="57">
        <v>0</v>
      </c>
      <c r="I31" s="57">
        <v>0</v>
      </c>
      <c r="J31" s="2">
        <f>SUM(C31:I31)</f>
        <v>20</v>
      </c>
      <c r="K31" s="7" t="s">
        <v>147</v>
      </c>
      <c r="L31" s="196"/>
    </row>
    <row r="32" spans="1:12" ht="15.75" customHeight="1">
      <c r="A32" s="143" t="s">
        <v>284</v>
      </c>
      <c r="B32" s="131" t="s">
        <v>334</v>
      </c>
      <c r="C32" s="39">
        <v>10</v>
      </c>
      <c r="D32" s="45">
        <v>0</v>
      </c>
      <c r="E32" s="39">
        <v>10</v>
      </c>
      <c r="F32" s="45">
        <v>0</v>
      </c>
      <c r="G32" s="45">
        <v>0</v>
      </c>
      <c r="H32" s="45">
        <v>0</v>
      </c>
      <c r="I32" s="45">
        <v>0</v>
      </c>
      <c r="J32" s="5">
        <f>SUM(C32:I32)</f>
        <v>20</v>
      </c>
      <c r="K32" s="7" t="s">
        <v>147</v>
      </c>
      <c r="L32" s="196"/>
    </row>
    <row r="33" spans="1:12" ht="15.75" customHeight="1">
      <c r="A33" s="147" t="s">
        <v>297</v>
      </c>
      <c r="B33" s="131" t="s">
        <v>335</v>
      </c>
      <c r="C33" s="39">
        <v>10</v>
      </c>
      <c r="D33" s="45">
        <v>5</v>
      </c>
      <c r="E33" s="39">
        <v>5</v>
      </c>
      <c r="F33" s="45">
        <v>0</v>
      </c>
      <c r="G33" s="45">
        <v>0</v>
      </c>
      <c r="H33" s="45">
        <v>0</v>
      </c>
      <c r="I33" s="45">
        <v>0</v>
      </c>
      <c r="J33" s="5">
        <f>SUM(C33:I33)</f>
        <v>20</v>
      </c>
      <c r="K33" s="7" t="s">
        <v>147</v>
      </c>
      <c r="L33" s="196"/>
    </row>
    <row r="34" spans="1:12" ht="15.75" customHeight="1">
      <c r="A34" s="142" t="s">
        <v>302</v>
      </c>
      <c r="B34" s="131" t="s">
        <v>336</v>
      </c>
      <c r="C34" s="39">
        <v>10</v>
      </c>
      <c r="D34" s="45">
        <v>0</v>
      </c>
      <c r="E34" s="39">
        <v>10</v>
      </c>
      <c r="F34" s="45">
        <v>0</v>
      </c>
      <c r="G34" s="45">
        <v>0</v>
      </c>
      <c r="H34" s="45">
        <v>0</v>
      </c>
      <c r="I34" s="45">
        <v>0</v>
      </c>
      <c r="J34" s="5">
        <f>SUM(C34:I34)</f>
        <v>20</v>
      </c>
      <c r="K34" s="7" t="s">
        <v>147</v>
      </c>
      <c r="L34" s="196"/>
    </row>
    <row r="35" spans="1:12" ht="15.75" customHeight="1">
      <c r="A35" s="148" t="s">
        <v>305</v>
      </c>
      <c r="B35" s="133" t="s">
        <v>48</v>
      </c>
      <c r="C35" s="39">
        <v>10</v>
      </c>
      <c r="D35" s="45">
        <v>0</v>
      </c>
      <c r="E35" s="39">
        <v>10</v>
      </c>
      <c r="F35" s="45">
        <v>0</v>
      </c>
      <c r="G35" s="45">
        <v>0</v>
      </c>
      <c r="H35" s="45">
        <v>0</v>
      </c>
      <c r="I35" s="45">
        <v>0</v>
      </c>
      <c r="J35" s="5">
        <f>SUM(C35:I35)</f>
        <v>20</v>
      </c>
      <c r="K35" s="7" t="s">
        <v>147</v>
      </c>
      <c r="L35" s="196"/>
    </row>
    <row r="36" spans="1:12" ht="15.75" customHeight="1">
      <c r="A36" s="144" t="s">
        <v>308</v>
      </c>
      <c r="B36" s="133" t="s">
        <v>20</v>
      </c>
      <c r="C36" s="39">
        <v>10</v>
      </c>
      <c r="D36" s="45">
        <v>0</v>
      </c>
      <c r="E36" s="39">
        <v>10</v>
      </c>
      <c r="F36" s="45">
        <v>0</v>
      </c>
      <c r="G36" s="45">
        <v>0</v>
      </c>
      <c r="H36" s="45">
        <v>0</v>
      </c>
      <c r="I36" s="45">
        <v>0</v>
      </c>
      <c r="J36" s="5">
        <f>SUM(C36:I36)</f>
        <v>20</v>
      </c>
      <c r="K36" s="7" t="s">
        <v>147</v>
      </c>
      <c r="L36" s="196"/>
    </row>
    <row r="37" spans="1:12" ht="15.75" customHeight="1">
      <c r="A37" s="144" t="s">
        <v>310</v>
      </c>
      <c r="B37" s="133" t="s">
        <v>337</v>
      </c>
      <c r="C37" s="64">
        <v>10</v>
      </c>
      <c r="D37" s="57">
        <v>0</v>
      </c>
      <c r="E37" s="64">
        <v>10</v>
      </c>
      <c r="F37" s="57">
        <v>0</v>
      </c>
      <c r="G37" s="57">
        <v>0</v>
      </c>
      <c r="H37" s="57">
        <v>0</v>
      </c>
      <c r="I37" s="57">
        <v>0</v>
      </c>
      <c r="J37" s="5">
        <f>SUM(C37:I37)</f>
        <v>20</v>
      </c>
      <c r="K37" s="7" t="s">
        <v>147</v>
      </c>
      <c r="L37" s="196"/>
    </row>
    <row r="38" spans="1:12" ht="15.75" customHeight="1">
      <c r="A38" s="143" t="s">
        <v>311</v>
      </c>
      <c r="B38" s="133" t="s">
        <v>20</v>
      </c>
      <c r="C38" s="64">
        <v>10</v>
      </c>
      <c r="D38" s="57">
        <v>0</v>
      </c>
      <c r="E38" s="64">
        <v>10</v>
      </c>
      <c r="F38" s="57">
        <v>0</v>
      </c>
      <c r="G38" s="57">
        <v>0</v>
      </c>
      <c r="H38" s="57">
        <v>0</v>
      </c>
      <c r="I38" s="57">
        <v>0</v>
      </c>
      <c r="J38" s="5">
        <f>SUM(C38:I38)</f>
        <v>20</v>
      </c>
      <c r="K38" s="7" t="s">
        <v>147</v>
      </c>
      <c r="L38" s="196"/>
    </row>
    <row r="39" spans="1:12" ht="15.75" customHeight="1">
      <c r="A39" s="143" t="s">
        <v>314</v>
      </c>
      <c r="B39" s="133" t="s">
        <v>20</v>
      </c>
      <c r="C39" s="64">
        <v>10</v>
      </c>
      <c r="D39" s="57">
        <v>0</v>
      </c>
      <c r="E39" s="64">
        <v>10</v>
      </c>
      <c r="F39" s="57">
        <v>0</v>
      </c>
      <c r="G39" s="57">
        <v>0</v>
      </c>
      <c r="H39" s="57">
        <v>0</v>
      </c>
      <c r="I39" s="57">
        <v>0</v>
      </c>
      <c r="J39" s="5">
        <f>SUM(C39:I39)</f>
        <v>20</v>
      </c>
      <c r="K39" s="7" t="s">
        <v>147</v>
      </c>
      <c r="L39" s="196"/>
    </row>
    <row r="40" spans="1:12" ht="15.75" customHeight="1">
      <c r="A40" s="143" t="s">
        <v>323</v>
      </c>
      <c r="B40" s="133" t="s">
        <v>20</v>
      </c>
      <c r="C40" s="64">
        <v>10</v>
      </c>
      <c r="D40" s="57">
        <v>0</v>
      </c>
      <c r="E40" s="64">
        <v>10</v>
      </c>
      <c r="F40" s="57">
        <v>0</v>
      </c>
      <c r="G40" s="57">
        <v>0</v>
      </c>
      <c r="H40" s="57">
        <v>0</v>
      </c>
      <c r="I40" s="57">
        <v>0</v>
      </c>
      <c r="J40" s="5">
        <f>SUM(C40:I40)</f>
        <v>20</v>
      </c>
      <c r="K40" s="7" t="s">
        <v>147</v>
      </c>
      <c r="L40" s="196"/>
    </row>
    <row r="41" spans="1:12" ht="15.75" customHeight="1">
      <c r="A41" s="149" t="s">
        <v>324</v>
      </c>
      <c r="B41" s="133" t="s">
        <v>20</v>
      </c>
      <c r="C41" s="64">
        <v>10</v>
      </c>
      <c r="D41" s="64">
        <v>0</v>
      </c>
      <c r="E41" s="64">
        <v>10</v>
      </c>
      <c r="F41" s="64">
        <v>0</v>
      </c>
      <c r="G41" s="64">
        <v>0</v>
      </c>
      <c r="H41" s="64">
        <v>0</v>
      </c>
      <c r="I41" s="64">
        <v>0</v>
      </c>
      <c r="J41" s="5">
        <f>SUM(C41:I41)</f>
        <v>20</v>
      </c>
      <c r="K41" s="7" t="s">
        <v>147</v>
      </c>
      <c r="L41" s="196"/>
    </row>
    <row r="42" spans="1:12" ht="15.75" customHeight="1">
      <c r="A42" s="143" t="s">
        <v>327</v>
      </c>
      <c r="B42" s="133" t="s">
        <v>20</v>
      </c>
      <c r="C42" s="64">
        <v>10</v>
      </c>
      <c r="D42" s="64">
        <v>0</v>
      </c>
      <c r="E42" s="64">
        <v>10</v>
      </c>
      <c r="F42" s="64">
        <v>0</v>
      </c>
      <c r="G42" s="64">
        <v>0</v>
      </c>
      <c r="H42" s="64">
        <v>0</v>
      </c>
      <c r="I42" s="64">
        <v>0</v>
      </c>
      <c r="J42" s="5">
        <f>SUM(C42:I42)</f>
        <v>20</v>
      </c>
      <c r="K42" s="7" t="s">
        <v>147</v>
      </c>
      <c r="L42" s="196"/>
    </row>
    <row r="43" spans="1:12" ht="15.75" customHeight="1">
      <c r="A43" s="150" t="s">
        <v>329</v>
      </c>
      <c r="B43" s="131" t="s">
        <v>64</v>
      </c>
      <c r="C43" s="45">
        <v>10</v>
      </c>
      <c r="D43" s="45">
        <v>0</v>
      </c>
      <c r="E43" s="45">
        <v>10</v>
      </c>
      <c r="F43" s="45">
        <v>0</v>
      </c>
      <c r="G43" s="45">
        <v>0</v>
      </c>
      <c r="H43" s="45">
        <v>0</v>
      </c>
      <c r="I43" s="45">
        <v>0</v>
      </c>
      <c r="J43" s="5">
        <f>SUM(C43:I43)</f>
        <v>20</v>
      </c>
      <c r="K43" s="7" t="s">
        <v>147</v>
      </c>
      <c r="L43" s="196"/>
    </row>
    <row r="44" spans="1:12" ht="15.75" customHeight="1">
      <c r="A44" s="151" t="s">
        <v>351</v>
      </c>
      <c r="B44" s="141" t="s">
        <v>348</v>
      </c>
      <c r="C44" s="45">
        <v>10</v>
      </c>
      <c r="D44" s="45">
        <v>0</v>
      </c>
      <c r="E44" s="45">
        <v>10</v>
      </c>
      <c r="F44" s="45">
        <v>0</v>
      </c>
      <c r="G44" s="45">
        <v>0</v>
      </c>
      <c r="H44" s="45">
        <v>0</v>
      </c>
      <c r="I44" s="45">
        <v>0</v>
      </c>
      <c r="J44" s="2">
        <f>SUM(C44:I44)</f>
        <v>20</v>
      </c>
      <c r="K44" s="7" t="s">
        <v>147</v>
      </c>
      <c r="L44" s="197"/>
    </row>
    <row r="45" spans="1:12" ht="15.75" customHeight="1">
      <c r="A45" s="38" t="s">
        <v>163</v>
      </c>
      <c r="B45" s="127" t="s">
        <v>168</v>
      </c>
      <c r="C45" s="45">
        <v>10</v>
      </c>
      <c r="D45" s="45">
        <v>0</v>
      </c>
      <c r="E45" s="45">
        <v>7</v>
      </c>
      <c r="F45" s="45">
        <v>0</v>
      </c>
      <c r="G45" s="45">
        <v>0</v>
      </c>
      <c r="H45" s="45">
        <v>0</v>
      </c>
      <c r="I45" s="45">
        <v>0</v>
      </c>
      <c r="J45" s="2">
        <f>SUM(C45:I45)</f>
        <v>17</v>
      </c>
      <c r="K45" s="7" t="s">
        <v>148</v>
      </c>
      <c r="L45" s="196"/>
    </row>
    <row r="46" spans="1:12" ht="15.75" customHeight="1" thickBot="1">
      <c r="A46" s="38" t="s">
        <v>164</v>
      </c>
      <c r="B46" s="127" t="s">
        <v>168</v>
      </c>
      <c r="C46" s="45">
        <v>10</v>
      </c>
      <c r="D46" s="45">
        <v>0</v>
      </c>
      <c r="E46" s="45">
        <v>0</v>
      </c>
      <c r="F46" s="45">
        <v>0</v>
      </c>
      <c r="G46" s="45">
        <v>0</v>
      </c>
      <c r="H46" s="45">
        <v>7</v>
      </c>
      <c r="I46" s="45">
        <v>0</v>
      </c>
      <c r="J46" s="2">
        <f>SUM(C46:I46)</f>
        <v>17</v>
      </c>
      <c r="K46" s="7" t="s">
        <v>148</v>
      </c>
      <c r="L46" s="196"/>
    </row>
    <row r="47" spans="1:12" ht="15.75" customHeight="1" thickBot="1">
      <c r="A47" s="152" t="s">
        <v>165</v>
      </c>
      <c r="B47" s="127" t="s">
        <v>168</v>
      </c>
      <c r="C47" s="71">
        <v>10</v>
      </c>
      <c r="D47" s="71">
        <v>0</v>
      </c>
      <c r="E47" s="71">
        <v>0</v>
      </c>
      <c r="F47" s="71">
        <v>0</v>
      </c>
      <c r="G47" s="71">
        <v>0</v>
      </c>
      <c r="H47" s="71">
        <v>7</v>
      </c>
      <c r="I47" s="71">
        <v>0</v>
      </c>
      <c r="J47" s="2">
        <f>SUM(C47:I47)</f>
        <v>17</v>
      </c>
      <c r="K47" s="7" t="s">
        <v>148</v>
      </c>
      <c r="L47" s="196"/>
    </row>
    <row r="48" spans="1:12" ht="15.75" customHeight="1" thickBot="1">
      <c r="A48" s="152" t="s">
        <v>166</v>
      </c>
      <c r="B48" s="127" t="s">
        <v>168</v>
      </c>
      <c r="C48" s="71">
        <v>10</v>
      </c>
      <c r="D48" s="71">
        <v>0</v>
      </c>
      <c r="E48" s="71">
        <v>0</v>
      </c>
      <c r="F48" s="71">
        <v>0</v>
      </c>
      <c r="G48" s="71">
        <v>0</v>
      </c>
      <c r="H48" s="71">
        <v>7</v>
      </c>
      <c r="I48" s="71">
        <v>0</v>
      </c>
      <c r="J48" s="2">
        <f>SUM(C48:I48)</f>
        <v>17</v>
      </c>
      <c r="K48" s="7" t="s">
        <v>148</v>
      </c>
      <c r="L48" s="196"/>
    </row>
    <row r="49" spans="1:12" ht="15.75" customHeight="1" thickBot="1">
      <c r="A49" s="153" t="s">
        <v>251</v>
      </c>
      <c r="B49" s="136" t="s">
        <v>245</v>
      </c>
      <c r="C49" s="76">
        <v>10</v>
      </c>
      <c r="D49" s="76">
        <v>0</v>
      </c>
      <c r="E49" s="76">
        <v>7</v>
      </c>
      <c r="F49" s="76">
        <v>0</v>
      </c>
      <c r="G49" s="76">
        <v>0</v>
      </c>
      <c r="H49" s="76">
        <v>0</v>
      </c>
      <c r="I49" s="76">
        <v>0</v>
      </c>
      <c r="J49" s="2">
        <f>SUM(C49:I49)</f>
        <v>17</v>
      </c>
      <c r="K49" s="7" t="s">
        <v>148</v>
      </c>
      <c r="L49" s="196"/>
    </row>
    <row r="50" spans="1:12" ht="15.75" customHeight="1" thickBot="1">
      <c r="A50" s="154" t="s">
        <v>292</v>
      </c>
      <c r="B50" s="131" t="s">
        <v>335</v>
      </c>
      <c r="C50" s="71">
        <v>10</v>
      </c>
      <c r="D50" s="71">
        <v>5</v>
      </c>
      <c r="E50" s="71">
        <v>0</v>
      </c>
      <c r="F50" s="71">
        <v>0</v>
      </c>
      <c r="G50" s="71">
        <v>0</v>
      </c>
      <c r="H50" s="71">
        <v>2</v>
      </c>
      <c r="I50" s="71">
        <v>0</v>
      </c>
      <c r="J50" s="5">
        <f>SUM(C50:I50)</f>
        <v>17</v>
      </c>
      <c r="K50" s="7" t="s">
        <v>148</v>
      </c>
      <c r="L50" s="196"/>
    </row>
    <row r="51" spans="1:12" ht="15.75" customHeight="1" thickBot="1">
      <c r="A51" s="154" t="s">
        <v>293</v>
      </c>
      <c r="B51" s="131" t="s">
        <v>335</v>
      </c>
      <c r="C51" s="71">
        <v>10</v>
      </c>
      <c r="D51" s="71">
        <v>5</v>
      </c>
      <c r="E51" s="71">
        <v>0</v>
      </c>
      <c r="F51" s="71">
        <v>0</v>
      </c>
      <c r="G51" s="71">
        <v>0</v>
      </c>
      <c r="H51" s="71">
        <v>2</v>
      </c>
      <c r="I51" s="71">
        <v>0</v>
      </c>
      <c r="J51" s="5">
        <f>SUM(C51:I51)</f>
        <v>17</v>
      </c>
      <c r="K51" s="7" t="s">
        <v>148</v>
      </c>
      <c r="L51" s="196"/>
    </row>
    <row r="52" spans="1:12" ht="15.75" customHeight="1" thickBot="1">
      <c r="A52" s="154" t="s">
        <v>295</v>
      </c>
      <c r="B52" s="131" t="s">
        <v>335</v>
      </c>
      <c r="C52" s="71">
        <v>10</v>
      </c>
      <c r="D52" s="71">
        <v>5</v>
      </c>
      <c r="E52" s="71">
        <v>0</v>
      </c>
      <c r="F52" s="71">
        <v>0</v>
      </c>
      <c r="G52" s="71">
        <v>0</v>
      </c>
      <c r="H52" s="71">
        <v>2</v>
      </c>
      <c r="I52" s="71">
        <v>0</v>
      </c>
      <c r="J52" s="5">
        <f>SUM(C52:I52)</f>
        <v>17</v>
      </c>
      <c r="K52" s="7" t="s">
        <v>148</v>
      </c>
      <c r="L52" s="196"/>
    </row>
    <row r="53" spans="1:12" ht="15.75" customHeight="1">
      <c r="A53" s="54" t="s">
        <v>187</v>
      </c>
      <c r="B53" s="139" t="s">
        <v>368</v>
      </c>
      <c r="C53" s="45">
        <v>10</v>
      </c>
      <c r="D53" s="57">
        <v>0</v>
      </c>
      <c r="E53" s="45">
        <v>5</v>
      </c>
      <c r="F53" s="57">
        <v>0</v>
      </c>
      <c r="G53" s="57">
        <v>0</v>
      </c>
      <c r="H53" s="57">
        <v>0</v>
      </c>
      <c r="I53" s="57">
        <v>0</v>
      </c>
      <c r="J53" s="2">
        <f>SUM(C53:I53)</f>
        <v>15</v>
      </c>
      <c r="K53" s="7" t="s">
        <v>148</v>
      </c>
      <c r="L53" s="196"/>
    </row>
    <row r="54" spans="1:12" ht="15.75" customHeight="1">
      <c r="A54" s="54" t="s">
        <v>188</v>
      </c>
      <c r="B54" s="139" t="s">
        <v>368</v>
      </c>
      <c r="C54" s="45">
        <v>10</v>
      </c>
      <c r="D54" s="57">
        <v>0</v>
      </c>
      <c r="E54" s="45">
        <v>5</v>
      </c>
      <c r="F54" s="57">
        <v>0</v>
      </c>
      <c r="G54" s="57">
        <v>0</v>
      </c>
      <c r="H54" s="57">
        <v>0</v>
      </c>
      <c r="I54" s="57">
        <v>0</v>
      </c>
      <c r="J54" s="2">
        <f>SUM(C54:I54)</f>
        <v>15</v>
      </c>
      <c r="K54" s="7" t="s">
        <v>148</v>
      </c>
      <c r="L54" s="196"/>
    </row>
    <row r="55" spans="1:12" ht="15.75" customHeight="1">
      <c r="A55" s="54" t="s">
        <v>190</v>
      </c>
      <c r="B55" s="139" t="s">
        <v>368</v>
      </c>
      <c r="C55" s="45">
        <v>10</v>
      </c>
      <c r="D55" s="57">
        <v>0</v>
      </c>
      <c r="E55" s="45">
        <v>5</v>
      </c>
      <c r="F55" s="57">
        <v>0</v>
      </c>
      <c r="G55" s="57">
        <v>0</v>
      </c>
      <c r="H55" s="57">
        <v>0</v>
      </c>
      <c r="I55" s="57">
        <v>0</v>
      </c>
      <c r="J55" s="2">
        <f>SUM(C55:I55)</f>
        <v>15</v>
      </c>
      <c r="K55" s="7" t="s">
        <v>148</v>
      </c>
      <c r="L55" s="196"/>
    </row>
    <row r="56" spans="1:12" ht="15.75" customHeight="1">
      <c r="A56" s="135" t="s">
        <v>246</v>
      </c>
      <c r="B56" s="136" t="s">
        <v>245</v>
      </c>
      <c r="C56" s="66">
        <v>9</v>
      </c>
      <c r="D56" s="66">
        <v>5</v>
      </c>
      <c r="E56" s="66">
        <v>1</v>
      </c>
      <c r="F56" s="66">
        <v>0</v>
      </c>
      <c r="G56" s="66">
        <v>0</v>
      </c>
      <c r="H56" s="66">
        <v>0</v>
      </c>
      <c r="I56" s="66">
        <v>0</v>
      </c>
      <c r="J56" s="2">
        <f>SUM(C56:I56)</f>
        <v>15</v>
      </c>
      <c r="K56" s="7" t="s">
        <v>148</v>
      </c>
      <c r="L56" s="196"/>
    </row>
    <row r="57" spans="1:12" ht="15.75" customHeight="1">
      <c r="A57" s="128" t="s">
        <v>265</v>
      </c>
      <c r="B57" s="127" t="s">
        <v>158</v>
      </c>
      <c r="C57" s="69">
        <v>10</v>
      </c>
      <c r="D57" s="69">
        <v>5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2">
        <f>SUM(C57:I57)</f>
        <v>15</v>
      </c>
      <c r="K57" s="7" t="s">
        <v>148</v>
      </c>
      <c r="L57" s="196"/>
    </row>
    <row r="58" spans="1:12" ht="15.75" customHeight="1">
      <c r="A58" s="155" t="s">
        <v>269</v>
      </c>
      <c r="B58" s="127" t="s">
        <v>266</v>
      </c>
      <c r="C58" s="57">
        <v>4</v>
      </c>
      <c r="D58" s="57">
        <v>1</v>
      </c>
      <c r="E58" s="57">
        <v>10</v>
      </c>
      <c r="F58" s="57">
        <v>0</v>
      </c>
      <c r="G58" s="57">
        <v>0</v>
      </c>
      <c r="H58" s="57">
        <v>0</v>
      </c>
      <c r="I58" s="57">
        <v>0</v>
      </c>
      <c r="J58" s="2">
        <f>SUM(C58:I58)</f>
        <v>15</v>
      </c>
      <c r="K58" s="7" t="s">
        <v>148</v>
      </c>
      <c r="L58" s="196"/>
    </row>
    <row r="59" spans="1:12" ht="15.75" customHeight="1">
      <c r="A59" s="130" t="s">
        <v>300</v>
      </c>
      <c r="B59" s="131" t="s">
        <v>335</v>
      </c>
      <c r="C59" s="45">
        <v>10</v>
      </c>
      <c r="D59" s="45">
        <v>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5">
        <f>SUM(C59:I59)</f>
        <v>15</v>
      </c>
      <c r="K59" s="7" t="s">
        <v>148</v>
      </c>
      <c r="L59" s="196"/>
    </row>
    <row r="60" spans="1:12" ht="15.75" customHeight="1">
      <c r="A60" s="156" t="s">
        <v>209</v>
      </c>
      <c r="B60" s="127" t="s">
        <v>207</v>
      </c>
      <c r="C60" s="57">
        <v>0</v>
      </c>
      <c r="D60" s="57">
        <v>3</v>
      </c>
      <c r="E60" s="57">
        <v>10</v>
      </c>
      <c r="F60" s="57">
        <v>1</v>
      </c>
      <c r="G60" s="57">
        <v>0</v>
      </c>
      <c r="H60" s="57">
        <v>0</v>
      </c>
      <c r="I60" s="57">
        <v>0</v>
      </c>
      <c r="J60" s="2">
        <f>SUM(C60:I60)</f>
        <v>14</v>
      </c>
      <c r="K60" s="7" t="s">
        <v>148</v>
      </c>
      <c r="L60" s="196"/>
    </row>
    <row r="61" spans="1:12" ht="15.75" customHeight="1">
      <c r="A61" s="38" t="s">
        <v>223</v>
      </c>
      <c r="B61" s="127" t="s">
        <v>222</v>
      </c>
      <c r="C61" s="45">
        <v>4</v>
      </c>
      <c r="D61" s="45">
        <v>0</v>
      </c>
      <c r="E61" s="45">
        <v>10</v>
      </c>
      <c r="F61" s="45">
        <v>0</v>
      </c>
      <c r="G61" s="45">
        <v>0</v>
      </c>
      <c r="H61" s="45">
        <v>0</v>
      </c>
      <c r="I61" s="45">
        <v>0</v>
      </c>
      <c r="J61" s="2">
        <f>SUM(C61:I61)</f>
        <v>14</v>
      </c>
      <c r="K61" s="7" t="s">
        <v>148</v>
      </c>
      <c r="L61" s="196"/>
    </row>
    <row r="62" spans="1:12" ht="15.75" customHeight="1">
      <c r="A62" s="38" t="s">
        <v>224</v>
      </c>
      <c r="B62" s="127" t="s">
        <v>222</v>
      </c>
      <c r="C62" s="45">
        <v>4</v>
      </c>
      <c r="D62" s="45">
        <v>0</v>
      </c>
      <c r="E62" s="45">
        <v>10</v>
      </c>
      <c r="F62" s="45">
        <v>0</v>
      </c>
      <c r="G62" s="45">
        <v>0</v>
      </c>
      <c r="H62" s="45">
        <v>0</v>
      </c>
      <c r="I62" s="45">
        <v>0</v>
      </c>
      <c r="J62" s="2">
        <f>SUM(C62:I62)</f>
        <v>14</v>
      </c>
      <c r="K62" s="7" t="s">
        <v>148</v>
      </c>
      <c r="L62" s="196"/>
    </row>
    <row r="63" spans="1:12" ht="15.75" customHeight="1">
      <c r="A63" s="137" t="s">
        <v>361</v>
      </c>
      <c r="B63" s="157" t="s">
        <v>362</v>
      </c>
      <c r="C63" s="57">
        <v>10</v>
      </c>
      <c r="D63" s="57">
        <v>3</v>
      </c>
      <c r="E63" s="57">
        <v>1</v>
      </c>
      <c r="F63" s="57">
        <v>0</v>
      </c>
      <c r="G63" s="45">
        <v>0</v>
      </c>
      <c r="H63" s="45">
        <v>0</v>
      </c>
      <c r="I63" s="45">
        <v>0</v>
      </c>
      <c r="J63" s="2">
        <f>SUM(C63:I63)</f>
        <v>14</v>
      </c>
      <c r="K63" s="7" t="s">
        <v>148</v>
      </c>
      <c r="L63" s="197"/>
    </row>
    <row r="64" spans="1:12" ht="15.75" customHeight="1">
      <c r="A64" s="128" t="s">
        <v>261</v>
      </c>
      <c r="B64" s="127" t="s">
        <v>152</v>
      </c>
      <c r="C64" s="69">
        <v>5</v>
      </c>
      <c r="D64" s="69">
        <v>0</v>
      </c>
      <c r="E64" s="69">
        <v>8</v>
      </c>
      <c r="F64" s="69">
        <v>0</v>
      </c>
      <c r="G64" s="69">
        <v>0</v>
      </c>
      <c r="H64" s="69">
        <v>0</v>
      </c>
      <c r="I64" s="69">
        <v>0</v>
      </c>
      <c r="J64" s="2">
        <f>SUM(C64:I64)</f>
        <v>13</v>
      </c>
      <c r="K64" s="7" t="s">
        <v>148</v>
      </c>
      <c r="L64" s="196"/>
    </row>
    <row r="65" spans="1:12" ht="15.75" customHeight="1">
      <c r="A65" s="158" t="s">
        <v>256</v>
      </c>
      <c r="B65" s="127" t="s">
        <v>152</v>
      </c>
      <c r="C65" s="69">
        <v>0</v>
      </c>
      <c r="D65" s="69">
        <v>0</v>
      </c>
      <c r="E65" s="69">
        <v>8</v>
      </c>
      <c r="F65" s="69">
        <v>4</v>
      </c>
      <c r="G65" s="69">
        <v>0</v>
      </c>
      <c r="H65" s="69">
        <v>0</v>
      </c>
      <c r="I65" s="69">
        <v>0</v>
      </c>
      <c r="J65" s="2">
        <f>SUM(C65:I65)</f>
        <v>12</v>
      </c>
      <c r="K65" s="7" t="s">
        <v>148</v>
      </c>
      <c r="L65" s="196"/>
    </row>
    <row r="66" spans="1:12" ht="15.75" customHeight="1">
      <c r="A66" s="159" t="s">
        <v>304</v>
      </c>
      <c r="B66" s="133" t="s">
        <v>48</v>
      </c>
      <c r="C66" s="45">
        <v>10</v>
      </c>
      <c r="D66" s="45">
        <v>1</v>
      </c>
      <c r="E66" s="45">
        <v>1</v>
      </c>
      <c r="F66" s="45">
        <v>0</v>
      </c>
      <c r="G66" s="45">
        <v>0</v>
      </c>
      <c r="H66" s="45">
        <v>0</v>
      </c>
      <c r="I66" s="45">
        <v>0</v>
      </c>
      <c r="J66" s="5">
        <f>SUM(C66:I66)</f>
        <v>12</v>
      </c>
      <c r="K66" s="7" t="s">
        <v>148</v>
      </c>
      <c r="L66" s="196"/>
    </row>
    <row r="67" spans="1:12" ht="15.75" customHeight="1">
      <c r="A67" s="54" t="s">
        <v>340</v>
      </c>
      <c r="B67" s="139" t="s">
        <v>346</v>
      </c>
      <c r="C67" s="45">
        <v>0</v>
      </c>
      <c r="D67" s="45">
        <v>0</v>
      </c>
      <c r="E67" s="45">
        <v>10</v>
      </c>
      <c r="F67" s="45">
        <v>0</v>
      </c>
      <c r="G67" s="45">
        <v>2</v>
      </c>
      <c r="H67" s="45">
        <v>0</v>
      </c>
      <c r="I67" s="45">
        <v>0</v>
      </c>
      <c r="J67" s="5">
        <f>SUM(C67:I67)</f>
        <v>12</v>
      </c>
      <c r="K67" s="7" t="s">
        <v>148</v>
      </c>
      <c r="L67" s="196"/>
    </row>
    <row r="68" spans="1:12" ht="15.75" customHeight="1">
      <c r="A68" s="140" t="s">
        <v>353</v>
      </c>
      <c r="B68" s="141" t="s">
        <v>348</v>
      </c>
      <c r="C68" s="45">
        <v>10</v>
      </c>
      <c r="D68" s="45">
        <v>0</v>
      </c>
      <c r="E68" s="45">
        <v>1</v>
      </c>
      <c r="F68" s="45">
        <v>1</v>
      </c>
      <c r="G68" s="45">
        <v>0</v>
      </c>
      <c r="H68" s="45">
        <v>0</v>
      </c>
      <c r="I68" s="45">
        <v>0</v>
      </c>
      <c r="J68" s="2">
        <f>SUM(C68:I68)</f>
        <v>12</v>
      </c>
      <c r="K68" s="7" t="s">
        <v>148</v>
      </c>
      <c r="L68" s="197"/>
    </row>
    <row r="69" spans="1:12" ht="15.75" customHeight="1">
      <c r="A69" s="142" t="s">
        <v>170</v>
      </c>
      <c r="B69" s="139" t="s">
        <v>182</v>
      </c>
      <c r="C69" s="57">
        <v>10</v>
      </c>
      <c r="D69" s="57">
        <v>0</v>
      </c>
      <c r="E69" s="57">
        <v>1</v>
      </c>
      <c r="F69" s="57">
        <v>0</v>
      </c>
      <c r="G69" s="57">
        <v>0</v>
      </c>
      <c r="H69" s="57">
        <v>0</v>
      </c>
      <c r="I69" s="57">
        <v>0</v>
      </c>
      <c r="J69" s="2">
        <f>SUM(C69:I69)</f>
        <v>11</v>
      </c>
      <c r="K69" s="7" t="s">
        <v>148</v>
      </c>
      <c r="L69" s="196"/>
    </row>
    <row r="70" spans="1:12" ht="15.75" customHeight="1">
      <c r="A70" s="38" t="s">
        <v>181</v>
      </c>
      <c r="B70" s="139" t="s">
        <v>182</v>
      </c>
      <c r="C70" s="57">
        <v>10</v>
      </c>
      <c r="D70" s="57">
        <v>0</v>
      </c>
      <c r="E70" s="57">
        <v>1</v>
      </c>
      <c r="F70" s="57">
        <v>0</v>
      </c>
      <c r="G70" s="57">
        <v>0</v>
      </c>
      <c r="H70" s="57">
        <v>0</v>
      </c>
      <c r="I70" s="57">
        <v>0</v>
      </c>
      <c r="J70" s="2">
        <f>SUM(C70:I70)</f>
        <v>11</v>
      </c>
      <c r="K70" s="7" t="s">
        <v>148</v>
      </c>
      <c r="L70" s="196"/>
    </row>
    <row r="71" spans="1:12" ht="15.75" customHeight="1">
      <c r="A71" s="132" t="s">
        <v>193</v>
      </c>
      <c r="B71" s="127" t="s">
        <v>186</v>
      </c>
      <c r="C71" s="45">
        <v>10</v>
      </c>
      <c r="D71" s="57">
        <v>0</v>
      </c>
      <c r="E71" s="45">
        <v>1</v>
      </c>
      <c r="F71" s="57">
        <v>0</v>
      </c>
      <c r="G71" s="57">
        <v>0</v>
      </c>
      <c r="H71" s="57">
        <v>0</v>
      </c>
      <c r="I71" s="57">
        <v>0</v>
      </c>
      <c r="J71" s="2">
        <f>SUM(C71:I71)</f>
        <v>11</v>
      </c>
      <c r="K71" s="7" t="s">
        <v>148</v>
      </c>
      <c r="L71" s="196"/>
    </row>
    <row r="72" spans="1:12" ht="15.75" customHeight="1">
      <c r="A72" s="132" t="s">
        <v>197</v>
      </c>
      <c r="B72" s="127" t="s">
        <v>186</v>
      </c>
      <c r="C72" s="45">
        <v>10</v>
      </c>
      <c r="D72" s="57">
        <v>0</v>
      </c>
      <c r="E72" s="45">
        <v>0</v>
      </c>
      <c r="F72" s="57">
        <v>1</v>
      </c>
      <c r="G72" s="57">
        <v>0</v>
      </c>
      <c r="H72" s="57">
        <v>0</v>
      </c>
      <c r="I72" s="57">
        <v>0</v>
      </c>
      <c r="J72" s="2">
        <f>SUM(C72:I72)</f>
        <v>11</v>
      </c>
      <c r="K72" s="7" t="s">
        <v>148</v>
      </c>
      <c r="L72" s="196"/>
    </row>
    <row r="73" spans="1:12" ht="15.75" customHeight="1">
      <c r="A73" s="132" t="s">
        <v>237</v>
      </c>
      <c r="B73" s="136" t="s">
        <v>235</v>
      </c>
      <c r="C73" s="45">
        <v>10</v>
      </c>
      <c r="D73" s="45">
        <v>1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2">
        <f>SUM(C73:I73)</f>
        <v>11</v>
      </c>
      <c r="K73" s="7" t="s">
        <v>148</v>
      </c>
      <c r="L73" s="196"/>
    </row>
    <row r="74" spans="1:12" ht="15.75" customHeight="1">
      <c r="A74" s="135" t="s">
        <v>250</v>
      </c>
      <c r="B74" s="136" t="s">
        <v>245</v>
      </c>
      <c r="C74" s="66">
        <v>10</v>
      </c>
      <c r="D74" s="66">
        <v>1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2">
        <f>SUM(C74:I74)</f>
        <v>11</v>
      </c>
      <c r="K74" s="7" t="s">
        <v>148</v>
      </c>
      <c r="L74" s="196"/>
    </row>
    <row r="75" spans="1:12" ht="15.75" customHeight="1">
      <c r="A75" s="31" t="s">
        <v>285</v>
      </c>
      <c r="B75" s="131" t="s">
        <v>334</v>
      </c>
      <c r="C75" s="45">
        <v>0</v>
      </c>
      <c r="D75" s="45">
        <v>1</v>
      </c>
      <c r="E75" s="45">
        <v>10</v>
      </c>
      <c r="F75" s="45">
        <v>0</v>
      </c>
      <c r="G75" s="45">
        <v>0</v>
      </c>
      <c r="H75" s="45">
        <v>0</v>
      </c>
      <c r="I75" s="45">
        <v>0</v>
      </c>
      <c r="J75" s="5">
        <f>SUM(C75:I75)</f>
        <v>11</v>
      </c>
      <c r="K75" s="7" t="s">
        <v>148</v>
      </c>
      <c r="L75" s="196"/>
    </row>
    <row r="76" spans="1:12" ht="15.75" customHeight="1" thickBot="1">
      <c r="A76" s="31" t="s">
        <v>290</v>
      </c>
      <c r="B76" s="131" t="s">
        <v>334</v>
      </c>
      <c r="C76" s="45">
        <v>10</v>
      </c>
      <c r="D76" s="45">
        <v>0</v>
      </c>
      <c r="E76" s="45">
        <v>1</v>
      </c>
      <c r="F76" s="45">
        <v>0</v>
      </c>
      <c r="G76" s="45">
        <v>0</v>
      </c>
      <c r="H76" s="45">
        <v>0</v>
      </c>
      <c r="I76" s="45">
        <v>0</v>
      </c>
      <c r="J76" s="5">
        <f>SUM(C76:I76)</f>
        <v>11</v>
      </c>
      <c r="K76" s="7" t="s">
        <v>148</v>
      </c>
      <c r="L76" s="196"/>
    </row>
    <row r="77" spans="1:12" ht="15.75" customHeight="1" thickBot="1">
      <c r="A77" s="160" t="s">
        <v>307</v>
      </c>
      <c r="B77" s="133" t="s">
        <v>48</v>
      </c>
      <c r="C77" s="80">
        <v>10</v>
      </c>
      <c r="D77" s="83">
        <v>1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5">
        <f>SUM(C77:I77)</f>
        <v>11</v>
      </c>
      <c r="K77" s="7" t="s">
        <v>148</v>
      </c>
      <c r="L77" s="196"/>
    </row>
    <row r="78" spans="1:12" ht="15.75" customHeight="1" thickBot="1">
      <c r="A78" s="161" t="s">
        <v>315</v>
      </c>
      <c r="B78" s="133" t="s">
        <v>20</v>
      </c>
      <c r="C78" s="67">
        <v>10</v>
      </c>
      <c r="D78" s="82">
        <v>0</v>
      </c>
      <c r="E78" s="82">
        <v>1</v>
      </c>
      <c r="F78" s="84">
        <v>0</v>
      </c>
      <c r="G78" s="84">
        <v>0</v>
      </c>
      <c r="H78" s="84">
        <v>0</v>
      </c>
      <c r="I78" s="84">
        <v>0</v>
      </c>
      <c r="J78" s="5">
        <f>SUM(C78:I78)</f>
        <v>11</v>
      </c>
      <c r="K78" s="7" t="s">
        <v>148</v>
      </c>
      <c r="L78" s="196"/>
    </row>
    <row r="79" spans="1:12" ht="15.75" customHeight="1" thickBot="1">
      <c r="A79" s="31" t="s">
        <v>318</v>
      </c>
      <c r="B79" s="133" t="s">
        <v>20</v>
      </c>
      <c r="C79" s="67">
        <v>10</v>
      </c>
      <c r="D79" s="82">
        <v>0</v>
      </c>
      <c r="E79" s="82">
        <v>1</v>
      </c>
      <c r="F79" s="84">
        <v>0</v>
      </c>
      <c r="G79" s="84">
        <v>0</v>
      </c>
      <c r="H79" s="84">
        <v>0</v>
      </c>
      <c r="I79" s="84">
        <v>0</v>
      </c>
      <c r="J79" s="5">
        <f>SUM(C79:I79)</f>
        <v>11</v>
      </c>
      <c r="K79" s="7" t="s">
        <v>148</v>
      </c>
      <c r="L79" s="196"/>
    </row>
    <row r="80" spans="1:12" ht="15.75" customHeight="1" thickBot="1">
      <c r="A80" s="162" t="s">
        <v>325</v>
      </c>
      <c r="B80" s="133" t="s">
        <v>20</v>
      </c>
      <c r="C80" s="67">
        <v>10</v>
      </c>
      <c r="D80" s="82">
        <v>1</v>
      </c>
      <c r="E80" s="82">
        <v>0</v>
      </c>
      <c r="F80" s="84">
        <v>0</v>
      </c>
      <c r="G80" s="84">
        <v>0</v>
      </c>
      <c r="H80" s="84">
        <v>0</v>
      </c>
      <c r="I80" s="84">
        <v>0</v>
      </c>
      <c r="J80" s="5">
        <f>SUM(C80:I80)</f>
        <v>11</v>
      </c>
      <c r="K80" s="7" t="s">
        <v>148</v>
      </c>
      <c r="L80" s="196"/>
    </row>
    <row r="81" spans="1:12" ht="15.75" customHeight="1" thickBot="1">
      <c r="A81" s="163" t="s">
        <v>342</v>
      </c>
      <c r="B81" s="139" t="s">
        <v>346</v>
      </c>
      <c r="C81" s="65">
        <v>1</v>
      </c>
      <c r="D81" s="81">
        <v>10</v>
      </c>
      <c r="E81" s="81">
        <v>0</v>
      </c>
      <c r="F81" s="83">
        <v>0</v>
      </c>
      <c r="G81" s="83">
        <v>0</v>
      </c>
      <c r="H81" s="83">
        <v>0</v>
      </c>
      <c r="I81" s="83">
        <v>0</v>
      </c>
      <c r="J81" s="5">
        <f>SUM(C81:I81)</f>
        <v>11</v>
      </c>
      <c r="K81" s="7" t="s">
        <v>148</v>
      </c>
      <c r="L81" s="196"/>
    </row>
    <row r="82" spans="1:12" ht="15.75" customHeight="1" thickBot="1">
      <c r="A82" s="32" t="s">
        <v>371</v>
      </c>
      <c r="B82" s="86" t="s">
        <v>370</v>
      </c>
      <c r="C82" s="45">
        <v>10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51">
        <f t="shared" ref="J82" si="0">SUM(C82:I82)</f>
        <v>10</v>
      </c>
      <c r="K82" s="7" t="s">
        <v>148</v>
      </c>
      <c r="L82" s="196"/>
    </row>
    <row r="83" spans="1:12" ht="15.75" customHeight="1" thickBot="1">
      <c r="A83" s="164" t="s">
        <v>178</v>
      </c>
      <c r="B83" s="139" t="s">
        <v>182</v>
      </c>
      <c r="C83" s="67">
        <v>10</v>
      </c>
      <c r="D83" s="82">
        <v>0</v>
      </c>
      <c r="E83" s="82">
        <v>0</v>
      </c>
      <c r="F83" s="84">
        <v>0</v>
      </c>
      <c r="G83" s="84">
        <v>0</v>
      </c>
      <c r="H83" s="84">
        <v>0</v>
      </c>
      <c r="I83" s="84">
        <v>0</v>
      </c>
      <c r="J83" s="2">
        <f>SUM(C83:I83)</f>
        <v>10</v>
      </c>
      <c r="K83" s="7" t="s">
        <v>148</v>
      </c>
      <c r="L83" s="196"/>
    </row>
    <row r="84" spans="1:12" ht="15.75" customHeight="1" thickBot="1">
      <c r="A84" s="165" t="s">
        <v>191</v>
      </c>
      <c r="B84" s="127" t="s">
        <v>368</v>
      </c>
      <c r="C84" s="65">
        <v>10</v>
      </c>
      <c r="D84" s="82">
        <v>0</v>
      </c>
      <c r="E84" s="81">
        <v>0</v>
      </c>
      <c r="F84" s="84">
        <v>0</v>
      </c>
      <c r="G84" s="84">
        <v>0</v>
      </c>
      <c r="H84" s="84">
        <v>0</v>
      </c>
      <c r="I84" s="84">
        <v>0</v>
      </c>
      <c r="J84" s="2">
        <f>SUM(C84:I84)</f>
        <v>10</v>
      </c>
      <c r="K84" s="7" t="s">
        <v>148</v>
      </c>
      <c r="L84" s="196"/>
    </row>
    <row r="85" spans="1:12" ht="15.75" customHeight="1" thickBot="1">
      <c r="A85" s="166" t="s">
        <v>194</v>
      </c>
      <c r="B85" s="127" t="s">
        <v>368</v>
      </c>
      <c r="C85" s="65">
        <v>0</v>
      </c>
      <c r="D85" s="82">
        <v>10</v>
      </c>
      <c r="E85" s="81">
        <v>0</v>
      </c>
      <c r="F85" s="84">
        <v>0</v>
      </c>
      <c r="G85" s="84">
        <v>0</v>
      </c>
      <c r="H85" s="84">
        <v>0</v>
      </c>
      <c r="I85" s="84">
        <v>0</v>
      </c>
      <c r="J85" s="2">
        <f>SUM(C85:I85)</f>
        <v>10</v>
      </c>
      <c r="K85" s="7" t="s">
        <v>148</v>
      </c>
      <c r="L85" s="196"/>
    </row>
    <row r="86" spans="1:12" ht="15.75" customHeight="1">
      <c r="A86" s="132" t="s">
        <v>195</v>
      </c>
      <c r="B86" s="127" t="s">
        <v>368</v>
      </c>
      <c r="C86" s="39">
        <v>10</v>
      </c>
      <c r="D86" s="64">
        <v>0</v>
      </c>
      <c r="E86" s="39">
        <v>0</v>
      </c>
      <c r="F86" s="64">
        <v>0</v>
      </c>
      <c r="G86" s="64">
        <v>0</v>
      </c>
      <c r="H86" s="64">
        <v>0</v>
      </c>
      <c r="I86" s="64">
        <v>0</v>
      </c>
      <c r="J86" s="2">
        <f>SUM(C86:I86)</f>
        <v>10</v>
      </c>
      <c r="K86" s="7" t="s">
        <v>148</v>
      </c>
      <c r="L86" s="196"/>
    </row>
    <row r="87" spans="1:12" ht="15.75" customHeight="1">
      <c r="A87" s="132" t="s">
        <v>196</v>
      </c>
      <c r="B87" s="127" t="s">
        <v>368</v>
      </c>
      <c r="C87" s="39">
        <v>10</v>
      </c>
      <c r="D87" s="64">
        <v>0</v>
      </c>
      <c r="E87" s="39">
        <v>0</v>
      </c>
      <c r="F87" s="64">
        <v>0</v>
      </c>
      <c r="G87" s="64">
        <v>0</v>
      </c>
      <c r="H87" s="64">
        <v>0</v>
      </c>
      <c r="I87" s="64">
        <v>0</v>
      </c>
      <c r="J87" s="2">
        <f>SUM(C87:I87)</f>
        <v>10</v>
      </c>
      <c r="K87" s="7" t="s">
        <v>148</v>
      </c>
      <c r="L87" s="196"/>
    </row>
    <row r="88" spans="1:12" ht="15.75" customHeight="1">
      <c r="A88" s="167" t="s">
        <v>198</v>
      </c>
      <c r="B88" s="127" t="s">
        <v>368</v>
      </c>
      <c r="C88" s="78">
        <v>10</v>
      </c>
      <c r="D88" s="73">
        <v>0</v>
      </c>
      <c r="E88" s="78">
        <v>0</v>
      </c>
      <c r="F88" s="73">
        <v>0</v>
      </c>
      <c r="G88" s="73">
        <v>0</v>
      </c>
      <c r="H88" s="73">
        <v>0</v>
      </c>
      <c r="I88" s="73">
        <v>0</v>
      </c>
      <c r="J88" s="2">
        <f>SUM(C88:I88)</f>
        <v>10</v>
      </c>
      <c r="K88" s="7" t="s">
        <v>148</v>
      </c>
      <c r="L88" s="196"/>
    </row>
    <row r="89" spans="1:12" ht="15.75" customHeight="1">
      <c r="A89" s="167" t="s">
        <v>201</v>
      </c>
      <c r="B89" s="127" t="s">
        <v>368</v>
      </c>
      <c r="C89" s="78">
        <v>10</v>
      </c>
      <c r="D89" s="73">
        <v>0</v>
      </c>
      <c r="E89" s="78">
        <v>0</v>
      </c>
      <c r="F89" s="73">
        <v>0</v>
      </c>
      <c r="G89" s="73">
        <v>0</v>
      </c>
      <c r="H89" s="73">
        <v>0</v>
      </c>
      <c r="I89" s="73">
        <v>0</v>
      </c>
      <c r="J89" s="2">
        <f>SUM(C89:I89)</f>
        <v>10</v>
      </c>
      <c r="K89" s="7" t="s">
        <v>148</v>
      </c>
      <c r="L89" s="196"/>
    </row>
    <row r="90" spans="1:12" ht="15.75" customHeight="1">
      <c r="A90" s="167" t="s">
        <v>202</v>
      </c>
      <c r="B90" s="127" t="s">
        <v>368</v>
      </c>
      <c r="C90" s="78">
        <v>10</v>
      </c>
      <c r="D90" s="73">
        <v>0</v>
      </c>
      <c r="E90" s="78">
        <v>0</v>
      </c>
      <c r="F90" s="73">
        <v>0</v>
      </c>
      <c r="G90" s="73">
        <v>0</v>
      </c>
      <c r="H90" s="73">
        <v>0</v>
      </c>
      <c r="I90" s="73">
        <v>0</v>
      </c>
      <c r="J90" s="2">
        <f>SUM(C90:I90)</f>
        <v>10</v>
      </c>
      <c r="K90" s="7" t="s">
        <v>148</v>
      </c>
      <c r="L90" s="196"/>
    </row>
    <row r="91" spans="1:12" ht="15.75" customHeight="1">
      <c r="A91" s="168" t="s">
        <v>211</v>
      </c>
      <c r="B91" s="127" t="s">
        <v>207</v>
      </c>
      <c r="C91" s="73">
        <v>0</v>
      </c>
      <c r="D91" s="73">
        <v>10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2">
        <f>SUM(C91:I91)</f>
        <v>10</v>
      </c>
      <c r="K91" s="7" t="s">
        <v>148</v>
      </c>
      <c r="L91" s="196"/>
    </row>
    <row r="92" spans="1:12" ht="15.75" customHeight="1">
      <c r="A92" s="169" t="s">
        <v>215</v>
      </c>
      <c r="B92" s="127" t="s">
        <v>82</v>
      </c>
      <c r="C92" s="74">
        <v>10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2">
        <f>SUM(C92:I92)</f>
        <v>10</v>
      </c>
      <c r="K92" s="7" t="s">
        <v>148</v>
      </c>
      <c r="L92" s="196"/>
    </row>
    <row r="93" spans="1:12" ht="15.75" customHeight="1">
      <c r="A93" s="170" t="s">
        <v>220</v>
      </c>
      <c r="B93" s="127" t="s">
        <v>365</v>
      </c>
      <c r="C93" s="78">
        <v>10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2">
        <f>SUM(C93:I93)</f>
        <v>10</v>
      </c>
      <c r="K93" s="7" t="s">
        <v>148</v>
      </c>
      <c r="L93" s="196"/>
    </row>
    <row r="94" spans="1:12" ht="15.75" customHeight="1">
      <c r="A94" s="171" t="s">
        <v>244</v>
      </c>
      <c r="B94" s="136" t="s">
        <v>235</v>
      </c>
      <c r="C94" s="78">
        <v>10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2">
        <f>SUM(C94:I94)</f>
        <v>10</v>
      </c>
      <c r="K94" s="7" t="s">
        <v>148</v>
      </c>
      <c r="L94" s="196"/>
    </row>
    <row r="95" spans="1:12" ht="15.75" customHeight="1">
      <c r="A95" s="172" t="s">
        <v>247</v>
      </c>
      <c r="B95" s="136" t="s">
        <v>245</v>
      </c>
      <c r="C95" s="68">
        <v>10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2">
        <f>SUM(C95:I95)</f>
        <v>10</v>
      </c>
      <c r="K95" s="7" t="s">
        <v>148</v>
      </c>
      <c r="L95" s="196"/>
    </row>
    <row r="96" spans="1:12" ht="15.75" customHeight="1">
      <c r="A96" s="173" t="s">
        <v>259</v>
      </c>
      <c r="B96" s="127" t="s">
        <v>152</v>
      </c>
      <c r="C96" s="58">
        <v>10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2">
        <f>SUM(C96:I96)</f>
        <v>10</v>
      </c>
      <c r="K96" s="7" t="s">
        <v>148</v>
      </c>
      <c r="L96" s="196"/>
    </row>
    <row r="97" spans="1:12" ht="15.75" customHeight="1">
      <c r="A97" s="174" t="s">
        <v>262</v>
      </c>
      <c r="B97" s="127" t="s">
        <v>152</v>
      </c>
      <c r="C97" s="58">
        <v>10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2">
        <f>SUM(C97:I97)</f>
        <v>10</v>
      </c>
      <c r="K97" s="7" t="s">
        <v>148</v>
      </c>
      <c r="L97" s="196"/>
    </row>
    <row r="98" spans="1:12" ht="15.75" customHeight="1">
      <c r="A98" s="149" t="s">
        <v>286</v>
      </c>
      <c r="B98" s="131" t="s">
        <v>334</v>
      </c>
      <c r="C98" s="77">
        <v>10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5">
        <f>SUM(C98:I98)</f>
        <v>10</v>
      </c>
      <c r="K98" s="7" t="s">
        <v>148</v>
      </c>
      <c r="L98" s="196"/>
    </row>
    <row r="99" spans="1:12" ht="15.75" customHeight="1">
      <c r="A99" s="149" t="s">
        <v>287</v>
      </c>
      <c r="B99" s="131" t="s">
        <v>334</v>
      </c>
      <c r="C99" s="77">
        <v>10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5">
        <f>SUM(C99:I99)</f>
        <v>10</v>
      </c>
      <c r="K99" s="7" t="s">
        <v>148</v>
      </c>
      <c r="L99" s="196"/>
    </row>
    <row r="100" spans="1:12" ht="15.75" customHeight="1">
      <c r="A100" s="149" t="s">
        <v>288</v>
      </c>
      <c r="B100" s="131" t="s">
        <v>334</v>
      </c>
      <c r="C100" s="77">
        <v>10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5">
        <f>SUM(C100:I100)</f>
        <v>10</v>
      </c>
      <c r="K100" s="7" t="s">
        <v>148</v>
      </c>
      <c r="L100" s="196"/>
    </row>
    <row r="101" spans="1:12" ht="15.75" customHeight="1">
      <c r="A101" s="175" t="s">
        <v>299</v>
      </c>
      <c r="B101" s="131" t="s">
        <v>335</v>
      </c>
      <c r="C101" s="77">
        <v>10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5">
        <f>SUM(C101:I101)</f>
        <v>10</v>
      </c>
      <c r="K101" s="7" t="s">
        <v>148</v>
      </c>
      <c r="L101" s="196"/>
    </row>
    <row r="102" spans="1:12" ht="15.75" customHeight="1">
      <c r="A102" s="176" t="s">
        <v>303</v>
      </c>
      <c r="B102" s="131" t="s">
        <v>336</v>
      </c>
      <c r="C102" s="77">
        <v>10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5">
        <f>SUM(C102:I102)</f>
        <v>10</v>
      </c>
      <c r="K102" s="7" t="s">
        <v>148</v>
      </c>
      <c r="L102" s="196"/>
    </row>
    <row r="103" spans="1:12" ht="15.75" customHeight="1">
      <c r="A103" s="149" t="s">
        <v>312</v>
      </c>
      <c r="B103" s="133" t="s">
        <v>20</v>
      </c>
      <c r="C103" s="37">
        <v>10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5">
        <f>SUM(C103:I103)</f>
        <v>10</v>
      </c>
      <c r="K103" s="7" t="s">
        <v>148</v>
      </c>
      <c r="L103" s="196"/>
    </row>
    <row r="104" spans="1:12" ht="15.75" customHeight="1">
      <c r="A104" s="149" t="s">
        <v>313</v>
      </c>
      <c r="B104" s="133" t="s">
        <v>20</v>
      </c>
      <c r="C104" s="37">
        <v>10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5">
        <f>SUM(C104:I104)</f>
        <v>10</v>
      </c>
      <c r="K104" s="7" t="s">
        <v>148</v>
      </c>
      <c r="L104" s="196"/>
    </row>
    <row r="105" spans="1:12" ht="15.75" customHeight="1">
      <c r="A105" s="149" t="s">
        <v>316</v>
      </c>
      <c r="B105" s="133" t="s">
        <v>20</v>
      </c>
      <c r="C105" s="37">
        <v>10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5">
        <f>SUM(C105:I105)</f>
        <v>10</v>
      </c>
      <c r="K105" s="7" t="s">
        <v>148</v>
      </c>
      <c r="L105" s="196"/>
    </row>
    <row r="106" spans="1:12" ht="15.75" customHeight="1">
      <c r="A106" s="149" t="s">
        <v>317</v>
      </c>
      <c r="B106" s="133" t="s">
        <v>20</v>
      </c>
      <c r="C106" s="37">
        <v>10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5">
        <f>SUM(C106:I106)</f>
        <v>10</v>
      </c>
      <c r="K106" s="7" t="s">
        <v>148</v>
      </c>
      <c r="L106" s="196"/>
    </row>
    <row r="107" spans="1:12" ht="15.75" customHeight="1">
      <c r="A107" s="149" t="s">
        <v>320</v>
      </c>
      <c r="B107" s="133" t="s">
        <v>20</v>
      </c>
      <c r="C107" s="37">
        <v>10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5">
        <f>SUM(C107:I107)</f>
        <v>10</v>
      </c>
      <c r="K107" s="7" t="s">
        <v>148</v>
      </c>
      <c r="L107" s="196"/>
    </row>
    <row r="108" spans="1:12" ht="15.75" customHeight="1">
      <c r="A108" s="149" t="s">
        <v>321</v>
      </c>
      <c r="B108" s="133" t="s">
        <v>20</v>
      </c>
      <c r="C108" s="37">
        <v>0</v>
      </c>
      <c r="D108" s="37">
        <v>0</v>
      </c>
      <c r="E108" s="37">
        <v>10</v>
      </c>
      <c r="F108" s="37">
        <v>0</v>
      </c>
      <c r="G108" s="37">
        <v>0</v>
      </c>
      <c r="H108" s="37">
        <v>0</v>
      </c>
      <c r="I108" s="37">
        <v>0</v>
      </c>
      <c r="J108" s="5">
        <f>SUM(C108:I108)</f>
        <v>10</v>
      </c>
      <c r="K108" s="7" t="s">
        <v>148</v>
      </c>
      <c r="L108" s="196"/>
    </row>
    <row r="109" spans="1:12" ht="15.75" customHeight="1">
      <c r="A109" s="149" t="s">
        <v>322</v>
      </c>
      <c r="B109" s="133" t="s">
        <v>20</v>
      </c>
      <c r="C109" s="37">
        <v>0</v>
      </c>
      <c r="D109" s="37">
        <v>0</v>
      </c>
      <c r="E109" s="37">
        <v>10</v>
      </c>
      <c r="F109" s="37">
        <v>0</v>
      </c>
      <c r="G109" s="37">
        <v>0</v>
      </c>
      <c r="H109" s="37">
        <v>0</v>
      </c>
      <c r="I109" s="37">
        <v>0</v>
      </c>
      <c r="J109" s="5">
        <f>SUM(C109:I109)</f>
        <v>10</v>
      </c>
      <c r="K109" s="7" t="s">
        <v>148</v>
      </c>
      <c r="L109" s="196"/>
    </row>
    <row r="110" spans="1:12" ht="15.75" customHeight="1">
      <c r="A110" s="149" t="s">
        <v>328</v>
      </c>
      <c r="B110" s="133" t="s">
        <v>20</v>
      </c>
      <c r="C110" s="37">
        <v>0</v>
      </c>
      <c r="D110" s="37">
        <v>0</v>
      </c>
      <c r="E110" s="37">
        <v>10</v>
      </c>
      <c r="F110" s="37">
        <v>0</v>
      </c>
      <c r="G110" s="37">
        <v>0</v>
      </c>
      <c r="H110" s="37">
        <v>0</v>
      </c>
      <c r="I110" s="37">
        <v>0</v>
      </c>
      <c r="J110" s="5">
        <f>SUM(C110:I110)</f>
        <v>10</v>
      </c>
      <c r="K110" s="7" t="s">
        <v>148</v>
      </c>
      <c r="L110" s="196"/>
    </row>
    <row r="111" spans="1:12" ht="15.75" customHeight="1">
      <c r="A111" s="177" t="s">
        <v>330</v>
      </c>
      <c r="B111" s="131" t="s">
        <v>64</v>
      </c>
      <c r="C111" s="77">
        <v>10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5">
        <f>SUM(C111:I111)</f>
        <v>10</v>
      </c>
      <c r="K111" s="7" t="s">
        <v>148</v>
      </c>
      <c r="L111" s="196"/>
    </row>
    <row r="112" spans="1:12" ht="15.75" customHeight="1">
      <c r="A112" s="150" t="s">
        <v>331</v>
      </c>
      <c r="B112" s="178" t="s">
        <v>338</v>
      </c>
      <c r="C112" s="45">
        <v>10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5">
        <f>SUM(C112:I112)</f>
        <v>10</v>
      </c>
      <c r="K112" s="7" t="s">
        <v>148</v>
      </c>
      <c r="L112" s="196"/>
    </row>
    <row r="113" spans="1:12" ht="15.75" customHeight="1">
      <c r="A113" s="150" t="s">
        <v>332</v>
      </c>
      <c r="B113" s="178" t="s">
        <v>338</v>
      </c>
      <c r="C113" s="45">
        <v>10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5">
        <f>SUM(C113:I113)</f>
        <v>10</v>
      </c>
      <c r="K113" s="7" t="s">
        <v>148</v>
      </c>
      <c r="L113" s="196"/>
    </row>
    <row r="114" spans="1:12" ht="15.75" customHeight="1">
      <c r="A114" s="150" t="s">
        <v>333</v>
      </c>
      <c r="B114" s="178" t="s">
        <v>338</v>
      </c>
      <c r="C114" s="45">
        <v>10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5">
        <f>SUM(C114:I114)</f>
        <v>10</v>
      </c>
      <c r="K114" s="7" t="s">
        <v>148</v>
      </c>
      <c r="L114" s="196"/>
    </row>
    <row r="115" spans="1:12" ht="15.75" customHeight="1">
      <c r="A115" s="179" t="s">
        <v>347</v>
      </c>
      <c r="B115" s="180" t="s">
        <v>348</v>
      </c>
      <c r="C115" s="50">
        <v>10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">
        <f>SUM(C115:I115)</f>
        <v>10</v>
      </c>
      <c r="K115" s="7" t="s">
        <v>148</v>
      </c>
      <c r="L115" s="197"/>
    </row>
    <row r="116" spans="1:12" ht="15.75" customHeight="1">
      <c r="A116" s="151" t="s">
        <v>354</v>
      </c>
      <c r="B116" s="181" t="s">
        <v>348</v>
      </c>
      <c r="C116" s="45">
        <v>10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2">
        <f>SUM(C116:I116)</f>
        <v>10</v>
      </c>
      <c r="K116" s="7" t="s">
        <v>148</v>
      </c>
      <c r="L116" s="197"/>
    </row>
    <row r="117" spans="1:12" ht="15.75" customHeight="1">
      <c r="A117" s="181" t="s">
        <v>359</v>
      </c>
      <c r="B117" s="181" t="s">
        <v>363</v>
      </c>
      <c r="C117" s="57">
        <v>10</v>
      </c>
      <c r="D117" s="57">
        <v>0</v>
      </c>
      <c r="E117" s="57">
        <v>0</v>
      </c>
      <c r="F117" s="57">
        <v>0</v>
      </c>
      <c r="G117" s="45">
        <v>0</v>
      </c>
      <c r="H117" s="45">
        <v>0</v>
      </c>
      <c r="I117" s="45">
        <v>0</v>
      </c>
      <c r="J117" s="2">
        <f>SUM(C117:I117)</f>
        <v>10</v>
      </c>
      <c r="K117" s="7" t="s">
        <v>148</v>
      </c>
      <c r="L117" s="197"/>
    </row>
    <row r="118" spans="1:12" ht="15.75" customHeight="1">
      <c r="A118" s="38" t="s">
        <v>225</v>
      </c>
      <c r="B118" s="132" t="s">
        <v>222</v>
      </c>
      <c r="C118" s="45">
        <v>2</v>
      </c>
      <c r="D118" s="45">
        <v>2</v>
      </c>
      <c r="E118" s="45">
        <v>3</v>
      </c>
      <c r="F118" s="45">
        <v>0</v>
      </c>
      <c r="G118" s="45">
        <v>0</v>
      </c>
      <c r="H118" s="45">
        <v>0</v>
      </c>
      <c r="I118" s="45">
        <v>1</v>
      </c>
      <c r="J118" s="2">
        <f>SUM(C118:I118)</f>
        <v>8</v>
      </c>
      <c r="K118" s="7" t="s">
        <v>149</v>
      </c>
      <c r="L118" s="196"/>
    </row>
    <row r="119" spans="1:12" ht="15.75" customHeight="1">
      <c r="A119" s="182" t="s">
        <v>239</v>
      </c>
      <c r="B119" s="183" t="s">
        <v>235</v>
      </c>
      <c r="C119" s="45">
        <v>0</v>
      </c>
      <c r="D119" s="45">
        <v>1</v>
      </c>
      <c r="E119" s="45">
        <v>7</v>
      </c>
      <c r="F119" s="45">
        <v>0</v>
      </c>
      <c r="G119" s="45">
        <v>0</v>
      </c>
      <c r="H119" s="45">
        <v>0</v>
      </c>
      <c r="I119" s="45">
        <v>0</v>
      </c>
      <c r="J119" s="2">
        <f>SUM(C119:I119)</f>
        <v>8</v>
      </c>
      <c r="K119" s="7" t="s">
        <v>149</v>
      </c>
      <c r="L119" s="196"/>
    </row>
    <row r="120" spans="1:12" ht="15.75" customHeight="1">
      <c r="A120" s="128" t="s">
        <v>263</v>
      </c>
      <c r="B120" s="132" t="s">
        <v>158</v>
      </c>
      <c r="C120" s="69">
        <v>0</v>
      </c>
      <c r="D120" s="69">
        <v>0</v>
      </c>
      <c r="E120" s="69">
        <v>8</v>
      </c>
      <c r="F120" s="69">
        <v>0</v>
      </c>
      <c r="G120" s="69">
        <v>0</v>
      </c>
      <c r="H120" s="69">
        <v>0</v>
      </c>
      <c r="I120" s="69">
        <v>0</v>
      </c>
      <c r="J120" s="2">
        <f>SUM(C120:I120)</f>
        <v>8</v>
      </c>
      <c r="K120" s="7" t="s">
        <v>149</v>
      </c>
      <c r="L120" s="196"/>
    </row>
    <row r="121" spans="1:12" ht="15.75" customHeight="1">
      <c r="A121" s="151" t="s">
        <v>352</v>
      </c>
      <c r="B121" s="181" t="s">
        <v>348</v>
      </c>
      <c r="C121" s="45">
        <v>8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2">
        <f>SUM(C121:I121)</f>
        <v>8</v>
      </c>
      <c r="K121" s="7" t="s">
        <v>149</v>
      </c>
      <c r="L121" s="197"/>
    </row>
    <row r="122" spans="1:12" ht="15.75" customHeight="1">
      <c r="A122" s="129" t="s">
        <v>213</v>
      </c>
      <c r="B122" s="132" t="s">
        <v>82</v>
      </c>
      <c r="C122" s="72">
        <v>0</v>
      </c>
      <c r="D122" s="72">
        <v>7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2">
        <f>SUM(C122:I122)</f>
        <v>7</v>
      </c>
      <c r="K122" s="7" t="s">
        <v>149</v>
      </c>
      <c r="L122" s="196"/>
    </row>
    <row r="123" spans="1:12" ht="15.75" customHeight="1">
      <c r="A123" s="135" t="s">
        <v>252</v>
      </c>
      <c r="B123" s="183" t="s">
        <v>245</v>
      </c>
      <c r="C123" s="66">
        <v>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2">
        <f>SUM(C123:I123)</f>
        <v>7</v>
      </c>
      <c r="K123" s="7" t="s">
        <v>149</v>
      </c>
      <c r="L123" s="196"/>
    </row>
    <row r="124" spans="1:12" ht="15.75" customHeight="1">
      <c r="A124" s="132" t="s">
        <v>253</v>
      </c>
      <c r="B124" s="183" t="s">
        <v>245</v>
      </c>
      <c r="C124" s="66">
        <v>1</v>
      </c>
      <c r="D124" s="66">
        <v>0</v>
      </c>
      <c r="E124" s="66">
        <v>6</v>
      </c>
      <c r="F124" s="66">
        <v>0</v>
      </c>
      <c r="G124" s="66">
        <v>0</v>
      </c>
      <c r="H124" s="66">
        <v>0</v>
      </c>
      <c r="I124" s="66">
        <v>0</v>
      </c>
      <c r="J124" s="2">
        <f>SUM(C124:I124)</f>
        <v>7</v>
      </c>
      <c r="K124" s="7" t="s">
        <v>149</v>
      </c>
      <c r="L124" s="196"/>
    </row>
    <row r="125" spans="1:12" ht="15.75" customHeight="1">
      <c r="A125" s="130" t="s">
        <v>294</v>
      </c>
      <c r="B125" s="178" t="s">
        <v>335</v>
      </c>
      <c r="C125" s="45">
        <v>0</v>
      </c>
      <c r="D125" s="45">
        <v>5</v>
      </c>
      <c r="E125" s="45">
        <v>0</v>
      </c>
      <c r="F125" s="45">
        <v>0</v>
      </c>
      <c r="G125" s="45">
        <v>0</v>
      </c>
      <c r="H125" s="45">
        <v>2</v>
      </c>
      <c r="I125" s="45">
        <v>0</v>
      </c>
      <c r="J125" s="5">
        <f>SUM(C125:I125)</f>
        <v>7</v>
      </c>
      <c r="K125" s="7" t="s">
        <v>149</v>
      </c>
      <c r="L125" s="196"/>
    </row>
    <row r="126" spans="1:12" ht="15.75" customHeight="1">
      <c r="A126" s="38" t="s">
        <v>226</v>
      </c>
      <c r="B126" s="132" t="s">
        <v>222</v>
      </c>
      <c r="C126" s="45">
        <v>1</v>
      </c>
      <c r="D126" s="45">
        <v>2</v>
      </c>
      <c r="E126" s="45">
        <v>3</v>
      </c>
      <c r="F126" s="45">
        <v>0</v>
      </c>
      <c r="G126" s="45">
        <v>0</v>
      </c>
      <c r="H126" s="45">
        <v>0</v>
      </c>
      <c r="I126" s="45">
        <v>0</v>
      </c>
      <c r="J126" s="2">
        <f>SUM(C126:I126)</f>
        <v>6</v>
      </c>
      <c r="K126" s="7" t="s">
        <v>149</v>
      </c>
      <c r="L126" s="196"/>
    </row>
    <row r="127" spans="1:12" ht="15.75" customHeight="1">
      <c r="A127" s="38" t="s">
        <v>227</v>
      </c>
      <c r="B127" s="132" t="s">
        <v>222</v>
      </c>
      <c r="C127" s="45">
        <v>1</v>
      </c>
      <c r="D127" s="45">
        <v>2</v>
      </c>
      <c r="E127" s="45">
        <v>3</v>
      </c>
      <c r="F127" s="45">
        <v>0</v>
      </c>
      <c r="G127" s="45">
        <v>0</v>
      </c>
      <c r="H127" s="45">
        <v>0</v>
      </c>
      <c r="I127" s="45">
        <v>0</v>
      </c>
      <c r="J127" s="2">
        <f>SUM(C127:I127)</f>
        <v>6</v>
      </c>
      <c r="K127" s="7" t="s">
        <v>149</v>
      </c>
      <c r="L127" s="196"/>
    </row>
    <row r="128" spans="1:12" ht="15.75" customHeight="1">
      <c r="A128" s="155" t="s">
        <v>270</v>
      </c>
      <c r="B128" s="132" t="s">
        <v>266</v>
      </c>
      <c r="C128" s="57">
        <v>3</v>
      </c>
      <c r="D128" s="57">
        <v>1</v>
      </c>
      <c r="E128" s="57">
        <v>1</v>
      </c>
      <c r="F128" s="57">
        <v>1</v>
      </c>
      <c r="G128" s="57">
        <v>0</v>
      </c>
      <c r="H128" s="57">
        <v>0</v>
      </c>
      <c r="I128" s="57">
        <v>0</v>
      </c>
      <c r="J128" s="2">
        <f>SUM(C128:I128)</f>
        <v>6</v>
      </c>
      <c r="K128" s="7" t="s">
        <v>149</v>
      </c>
      <c r="L128" s="196"/>
    </row>
    <row r="129" spans="1:12" ht="15.75" customHeight="1">
      <c r="A129" s="38" t="s">
        <v>167</v>
      </c>
      <c r="B129" s="132" t="s">
        <v>168</v>
      </c>
      <c r="C129" s="45">
        <v>0</v>
      </c>
      <c r="D129" s="45">
        <v>0</v>
      </c>
      <c r="E129" s="45">
        <v>5</v>
      </c>
      <c r="F129" s="45">
        <v>0</v>
      </c>
      <c r="G129" s="45">
        <v>0</v>
      </c>
      <c r="H129" s="45">
        <v>0</v>
      </c>
      <c r="I129" s="45">
        <v>0</v>
      </c>
      <c r="J129" s="2">
        <f>SUM(C129:I129)</f>
        <v>5</v>
      </c>
      <c r="K129" s="7" t="s">
        <v>149</v>
      </c>
      <c r="L129" s="196"/>
    </row>
    <row r="130" spans="1:12" ht="15.75" customHeight="1">
      <c r="A130" s="38" t="s">
        <v>228</v>
      </c>
      <c r="B130" s="132" t="s">
        <v>222</v>
      </c>
      <c r="C130" s="45">
        <v>1</v>
      </c>
      <c r="D130" s="45">
        <v>3</v>
      </c>
      <c r="E130" s="45">
        <v>0</v>
      </c>
      <c r="F130" s="45">
        <v>0</v>
      </c>
      <c r="G130" s="45">
        <v>0</v>
      </c>
      <c r="H130" s="45">
        <v>1</v>
      </c>
      <c r="I130" s="45">
        <v>0</v>
      </c>
      <c r="J130" s="2">
        <f>SUM(C130:I130)</f>
        <v>5</v>
      </c>
      <c r="K130" s="7" t="s">
        <v>149</v>
      </c>
      <c r="L130" s="196"/>
    </row>
    <row r="131" spans="1:12" ht="15.75" customHeight="1">
      <c r="A131" s="38" t="s">
        <v>229</v>
      </c>
      <c r="B131" s="132" t="s">
        <v>222</v>
      </c>
      <c r="C131" s="45">
        <v>1</v>
      </c>
      <c r="D131" s="45">
        <v>1</v>
      </c>
      <c r="E131" s="45">
        <v>3</v>
      </c>
      <c r="F131" s="45">
        <v>0</v>
      </c>
      <c r="G131" s="45">
        <v>0</v>
      </c>
      <c r="H131" s="45">
        <v>0</v>
      </c>
      <c r="I131" s="45">
        <v>0</v>
      </c>
      <c r="J131" s="2">
        <f>SUM(C131:I131)</f>
        <v>5</v>
      </c>
      <c r="K131" s="7" t="s">
        <v>149</v>
      </c>
      <c r="L131" s="196"/>
    </row>
    <row r="132" spans="1:12" ht="15.75" customHeight="1">
      <c r="A132" s="135" t="s">
        <v>248</v>
      </c>
      <c r="B132" s="183" t="s">
        <v>245</v>
      </c>
      <c r="C132" s="66">
        <v>0</v>
      </c>
      <c r="D132" s="66">
        <v>3</v>
      </c>
      <c r="E132" s="66">
        <v>2</v>
      </c>
      <c r="F132" s="66">
        <v>0</v>
      </c>
      <c r="G132" s="66">
        <v>0</v>
      </c>
      <c r="H132" s="66">
        <v>0</v>
      </c>
      <c r="I132" s="66">
        <v>0</v>
      </c>
      <c r="J132" s="2">
        <f>SUM(C132:I132)</f>
        <v>5</v>
      </c>
      <c r="K132" s="7" t="s">
        <v>149</v>
      </c>
      <c r="L132" s="196"/>
    </row>
    <row r="133" spans="1:12" ht="15.75" customHeight="1">
      <c r="A133" s="130" t="s">
        <v>298</v>
      </c>
      <c r="B133" s="178" t="s">
        <v>335</v>
      </c>
      <c r="C133" s="45">
        <v>0</v>
      </c>
      <c r="D133" s="45">
        <v>5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5">
        <f>SUM(C133:I133)</f>
        <v>5</v>
      </c>
      <c r="K133" s="7" t="s">
        <v>149</v>
      </c>
      <c r="L133" s="196"/>
    </row>
    <row r="134" spans="1:12" ht="15.75" customHeight="1">
      <c r="A134" s="159" t="s">
        <v>306</v>
      </c>
      <c r="B134" s="184" t="s">
        <v>48</v>
      </c>
      <c r="C134" s="45">
        <v>5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5">
        <f>SUM(C134:I134)</f>
        <v>5</v>
      </c>
      <c r="K134" s="7" t="s">
        <v>149</v>
      </c>
      <c r="L134" s="196"/>
    </row>
    <row r="135" spans="1:12" ht="15.75" customHeight="1">
      <c r="A135" s="185" t="s">
        <v>319</v>
      </c>
      <c r="B135" s="184" t="s">
        <v>20</v>
      </c>
      <c r="C135" s="57">
        <v>5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">
        <f>SUM(C135:I135)</f>
        <v>5</v>
      </c>
      <c r="K135" s="7" t="s">
        <v>149</v>
      </c>
      <c r="L135" s="196"/>
    </row>
    <row r="136" spans="1:12" ht="15.75" customHeight="1">
      <c r="A136" s="186" t="s">
        <v>210</v>
      </c>
      <c r="B136" s="132" t="s">
        <v>207</v>
      </c>
      <c r="C136" s="57">
        <v>0</v>
      </c>
      <c r="D136" s="57">
        <v>4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2">
        <f>SUM(C136:I136)</f>
        <v>4</v>
      </c>
      <c r="K136" s="7" t="s">
        <v>149</v>
      </c>
      <c r="L136" s="196"/>
    </row>
    <row r="137" spans="1:12" ht="15.75" customHeight="1">
      <c r="A137" s="187" t="s">
        <v>230</v>
      </c>
      <c r="B137" s="132" t="s">
        <v>222</v>
      </c>
      <c r="C137" s="45">
        <v>1</v>
      </c>
      <c r="D137" s="45">
        <v>1</v>
      </c>
      <c r="E137" s="45">
        <v>2</v>
      </c>
      <c r="F137" s="45">
        <v>0</v>
      </c>
      <c r="G137" s="45">
        <v>0</v>
      </c>
      <c r="H137" s="45">
        <v>0</v>
      </c>
      <c r="I137" s="45">
        <v>0</v>
      </c>
      <c r="J137" s="2">
        <f>SUM(C137:I137)</f>
        <v>4</v>
      </c>
      <c r="K137" s="7" t="s">
        <v>149</v>
      </c>
      <c r="L137" s="196"/>
    </row>
    <row r="138" spans="1:12" ht="15.75" customHeight="1">
      <c r="A138" s="187" t="s">
        <v>231</v>
      </c>
      <c r="B138" s="132" t="s">
        <v>222</v>
      </c>
      <c r="C138" s="45">
        <v>0</v>
      </c>
      <c r="D138" s="45">
        <v>1</v>
      </c>
      <c r="E138" s="45">
        <v>3</v>
      </c>
      <c r="F138" s="45">
        <v>0</v>
      </c>
      <c r="G138" s="45">
        <v>0</v>
      </c>
      <c r="H138" s="45">
        <v>0</v>
      </c>
      <c r="I138" s="45">
        <v>0</v>
      </c>
      <c r="J138" s="2">
        <f>SUM(C138:I138)</f>
        <v>4</v>
      </c>
      <c r="K138" s="7" t="s">
        <v>149</v>
      </c>
      <c r="L138" s="196"/>
    </row>
    <row r="139" spans="1:12" ht="15.75" customHeight="1">
      <c r="A139" s="38" t="s">
        <v>232</v>
      </c>
      <c r="B139" s="132" t="s">
        <v>222</v>
      </c>
      <c r="C139" s="45">
        <v>0</v>
      </c>
      <c r="D139" s="45">
        <v>1</v>
      </c>
      <c r="E139" s="45">
        <v>3</v>
      </c>
      <c r="F139" s="45">
        <v>0</v>
      </c>
      <c r="G139" s="45">
        <v>0</v>
      </c>
      <c r="H139" s="45">
        <v>0</v>
      </c>
      <c r="I139" s="45">
        <v>0</v>
      </c>
      <c r="J139" s="2">
        <f>SUM(C139:I139)</f>
        <v>4</v>
      </c>
      <c r="K139" s="7" t="s">
        <v>149</v>
      </c>
      <c r="L139" s="196"/>
    </row>
    <row r="140" spans="1:12" ht="15.75" customHeight="1">
      <c r="A140" s="128" t="s">
        <v>264</v>
      </c>
      <c r="B140" s="132" t="s">
        <v>158</v>
      </c>
      <c r="C140" s="69">
        <v>0</v>
      </c>
      <c r="D140" s="69">
        <v>2</v>
      </c>
      <c r="E140" s="69">
        <v>0</v>
      </c>
      <c r="F140" s="69">
        <v>0</v>
      </c>
      <c r="G140" s="69">
        <v>2</v>
      </c>
      <c r="H140" s="69">
        <v>0</v>
      </c>
      <c r="I140" s="69">
        <v>0</v>
      </c>
      <c r="J140" s="2">
        <f>SUM(C140:I140)</f>
        <v>4</v>
      </c>
      <c r="K140" s="7" t="s">
        <v>149</v>
      </c>
      <c r="L140" s="196"/>
    </row>
    <row r="141" spans="1:12" ht="15.75" customHeight="1">
      <c r="A141" s="188" t="s">
        <v>344</v>
      </c>
      <c r="B141" s="54" t="s">
        <v>346</v>
      </c>
      <c r="C141" s="45">
        <v>1</v>
      </c>
      <c r="D141" s="45">
        <v>0</v>
      </c>
      <c r="E141" s="45">
        <v>3</v>
      </c>
      <c r="F141" s="45">
        <v>0</v>
      </c>
      <c r="G141" s="45">
        <v>0</v>
      </c>
      <c r="H141" s="45">
        <v>0</v>
      </c>
      <c r="I141" s="45">
        <v>0</v>
      </c>
      <c r="J141" s="5">
        <f>SUM(C141:I141)</f>
        <v>4</v>
      </c>
      <c r="K141" s="7" t="s">
        <v>149</v>
      </c>
      <c r="L141" s="196"/>
    </row>
    <row r="142" spans="1:12" ht="15.75" customHeight="1">
      <c r="A142" s="38" t="s">
        <v>233</v>
      </c>
      <c r="B142" s="132" t="s">
        <v>222</v>
      </c>
      <c r="C142" s="45">
        <v>1</v>
      </c>
      <c r="D142" s="45">
        <v>2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2">
        <f>SUM(C142:I142)</f>
        <v>3</v>
      </c>
      <c r="K142" s="7" t="s">
        <v>160</v>
      </c>
      <c r="L142" s="196"/>
    </row>
    <row r="143" spans="1:12" ht="15.75" customHeight="1">
      <c r="A143" s="182" t="s">
        <v>242</v>
      </c>
      <c r="B143" s="183" t="s">
        <v>235</v>
      </c>
      <c r="C143" s="45">
        <v>1</v>
      </c>
      <c r="D143" s="45">
        <v>2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2">
        <f>SUM(C143:I143)</f>
        <v>3</v>
      </c>
      <c r="K143" s="7" t="s">
        <v>160</v>
      </c>
      <c r="L143" s="196"/>
    </row>
    <row r="144" spans="1:12" ht="15.75" customHeight="1">
      <c r="A144" s="54" t="s">
        <v>345</v>
      </c>
      <c r="B144" s="54" t="s">
        <v>346</v>
      </c>
      <c r="C144" s="45">
        <v>0</v>
      </c>
      <c r="D144" s="45">
        <v>3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5">
        <f>SUM(C144:I144)</f>
        <v>3</v>
      </c>
      <c r="K144" s="7" t="s">
        <v>160</v>
      </c>
      <c r="L144" s="196"/>
    </row>
    <row r="145" spans="1:12" ht="15.75" customHeight="1">
      <c r="A145" s="38" t="s">
        <v>172</v>
      </c>
      <c r="B145" s="54" t="s">
        <v>182</v>
      </c>
      <c r="C145" s="57">
        <v>1</v>
      </c>
      <c r="D145" s="57">
        <v>0</v>
      </c>
      <c r="E145" s="57">
        <v>1</v>
      </c>
      <c r="F145" s="57">
        <v>0</v>
      </c>
      <c r="G145" s="57">
        <v>0</v>
      </c>
      <c r="H145" s="57">
        <v>0</v>
      </c>
      <c r="I145" s="57">
        <v>0</v>
      </c>
      <c r="J145" s="2">
        <f>SUM(C145:I145)</f>
        <v>2</v>
      </c>
      <c r="K145" s="7" t="s">
        <v>160</v>
      </c>
      <c r="L145" s="196"/>
    </row>
    <row r="146" spans="1:12" ht="15.75" customHeight="1">
      <c r="A146" s="132" t="s">
        <v>192</v>
      </c>
      <c r="B146" s="132" t="s">
        <v>186</v>
      </c>
      <c r="C146" s="45">
        <v>1</v>
      </c>
      <c r="D146" s="57">
        <v>0</v>
      </c>
      <c r="E146" s="45">
        <v>1</v>
      </c>
      <c r="F146" s="57">
        <v>0</v>
      </c>
      <c r="G146" s="57">
        <v>0</v>
      </c>
      <c r="H146" s="57">
        <v>0</v>
      </c>
      <c r="I146" s="57">
        <v>0</v>
      </c>
      <c r="J146" s="2">
        <f>SUM(C146:I146)</f>
        <v>2</v>
      </c>
      <c r="K146" s="7" t="s">
        <v>160</v>
      </c>
      <c r="L146" s="196"/>
    </row>
    <row r="147" spans="1:12" ht="15.75" customHeight="1">
      <c r="A147" s="38" t="s">
        <v>234</v>
      </c>
      <c r="B147" s="183" t="s">
        <v>222</v>
      </c>
      <c r="C147" s="45">
        <v>0</v>
      </c>
      <c r="D147" s="45">
        <v>0</v>
      </c>
      <c r="E147" s="45">
        <v>2</v>
      </c>
      <c r="F147" s="45">
        <v>0</v>
      </c>
      <c r="G147" s="45">
        <v>0</v>
      </c>
      <c r="H147" s="45">
        <v>0</v>
      </c>
      <c r="I147" s="45">
        <v>0</v>
      </c>
      <c r="J147" s="2">
        <f>SUM(C147:I147)</f>
        <v>2</v>
      </c>
      <c r="K147" s="7" t="s">
        <v>160</v>
      </c>
      <c r="L147" s="196"/>
    </row>
    <row r="148" spans="1:12" ht="15.75" customHeight="1">
      <c r="A148" s="132" t="s">
        <v>236</v>
      </c>
      <c r="B148" s="183" t="s">
        <v>235</v>
      </c>
      <c r="C148" s="45">
        <v>1</v>
      </c>
      <c r="D148" s="45">
        <v>1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2">
        <f>SUM(C148:I148)</f>
        <v>2</v>
      </c>
      <c r="K148" s="7" t="s">
        <v>160</v>
      </c>
      <c r="L148" s="196"/>
    </row>
    <row r="149" spans="1:12" ht="15.75" customHeight="1">
      <c r="A149" s="182" t="s">
        <v>238</v>
      </c>
      <c r="B149" s="183" t="s">
        <v>235</v>
      </c>
      <c r="C149" s="45">
        <v>1</v>
      </c>
      <c r="D149" s="45">
        <v>1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2">
        <f>SUM(C149:I149)</f>
        <v>2</v>
      </c>
      <c r="K149" s="7" t="s">
        <v>160</v>
      </c>
      <c r="L149" s="196"/>
    </row>
    <row r="150" spans="1:12" ht="15.75" customHeight="1">
      <c r="A150" s="182" t="s">
        <v>240</v>
      </c>
      <c r="B150" s="183" t="s">
        <v>235</v>
      </c>
      <c r="C150" s="45">
        <v>2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2">
        <f>SUM(C150:I150)</f>
        <v>2</v>
      </c>
      <c r="K150" s="7" t="s">
        <v>160</v>
      </c>
      <c r="L150" s="196"/>
    </row>
    <row r="151" spans="1:12" ht="15.75" customHeight="1">
      <c r="A151" s="178" t="s">
        <v>243</v>
      </c>
      <c r="B151" s="183" t="s">
        <v>235</v>
      </c>
      <c r="C151" s="45">
        <v>1</v>
      </c>
      <c r="D151" s="45">
        <v>1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2">
        <f>SUM(C151:I151)</f>
        <v>2</v>
      </c>
      <c r="K151" s="7" t="s">
        <v>160</v>
      </c>
      <c r="L151" s="196"/>
    </row>
    <row r="152" spans="1:12" ht="15.75" customHeight="1">
      <c r="A152" s="54" t="s">
        <v>255</v>
      </c>
      <c r="B152" s="132" t="s">
        <v>158</v>
      </c>
      <c r="C152" s="45">
        <v>0</v>
      </c>
      <c r="D152" s="45">
        <v>2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2">
        <f>SUM(C152:I152)</f>
        <v>2</v>
      </c>
      <c r="K152" s="7" t="s">
        <v>160</v>
      </c>
      <c r="L152" s="196"/>
    </row>
    <row r="153" spans="1:12" ht="15.75" customHeight="1">
      <c r="A153" s="155" t="s">
        <v>271</v>
      </c>
      <c r="B153" s="132" t="s">
        <v>266</v>
      </c>
      <c r="C153" s="57">
        <v>0</v>
      </c>
      <c r="D153" s="57">
        <v>1</v>
      </c>
      <c r="E153" s="57">
        <v>1</v>
      </c>
      <c r="F153" s="57">
        <v>0</v>
      </c>
      <c r="G153" s="57">
        <v>0</v>
      </c>
      <c r="H153" s="57">
        <v>0</v>
      </c>
      <c r="I153" s="57">
        <v>0</v>
      </c>
      <c r="J153" s="2">
        <f>SUM(C153:I153)</f>
        <v>2</v>
      </c>
      <c r="K153" s="7" t="s">
        <v>160</v>
      </c>
      <c r="L153" s="196"/>
    </row>
    <row r="154" spans="1:12" ht="15.75" customHeight="1">
      <c r="A154" s="155" t="s">
        <v>272</v>
      </c>
      <c r="B154" s="132" t="s">
        <v>266</v>
      </c>
      <c r="C154" s="57">
        <v>0</v>
      </c>
      <c r="D154" s="57">
        <v>1</v>
      </c>
      <c r="E154" s="57">
        <v>1</v>
      </c>
      <c r="F154" s="57">
        <v>0</v>
      </c>
      <c r="G154" s="57">
        <v>0</v>
      </c>
      <c r="H154" s="57">
        <v>0</v>
      </c>
      <c r="I154" s="57">
        <v>0</v>
      </c>
      <c r="J154" s="2">
        <f>SUM(C154:I154)</f>
        <v>2</v>
      </c>
      <c r="K154" s="7" t="s">
        <v>160</v>
      </c>
      <c r="L154" s="196"/>
    </row>
    <row r="155" spans="1:12" ht="15.75" customHeight="1">
      <c r="A155" s="54" t="s">
        <v>343</v>
      </c>
      <c r="B155" s="54" t="s">
        <v>346</v>
      </c>
      <c r="C155" s="45">
        <v>1</v>
      </c>
      <c r="D155" s="45">
        <v>0</v>
      </c>
      <c r="E155" s="45">
        <v>0</v>
      </c>
      <c r="F155" s="45">
        <v>1</v>
      </c>
      <c r="G155" s="45">
        <v>0</v>
      </c>
      <c r="H155" s="45">
        <v>0</v>
      </c>
      <c r="I155" s="45">
        <v>0</v>
      </c>
      <c r="J155" s="5">
        <f>SUM(C155:I155)</f>
        <v>2</v>
      </c>
      <c r="K155" s="7" t="s">
        <v>160</v>
      </c>
      <c r="L155" s="196"/>
    </row>
    <row r="156" spans="1:12" ht="15.75" customHeight="1">
      <c r="A156" s="181" t="s">
        <v>358</v>
      </c>
      <c r="B156" s="181" t="s">
        <v>362</v>
      </c>
      <c r="C156" s="57">
        <v>1</v>
      </c>
      <c r="D156" s="57">
        <v>0</v>
      </c>
      <c r="E156" s="57">
        <v>1</v>
      </c>
      <c r="F156" s="57">
        <v>0</v>
      </c>
      <c r="G156" s="45">
        <v>0</v>
      </c>
      <c r="H156" s="45">
        <v>0</v>
      </c>
      <c r="I156" s="45">
        <v>0</v>
      </c>
      <c r="J156" s="2">
        <f>SUM(C156:I156)</f>
        <v>2</v>
      </c>
      <c r="K156" s="7" t="s">
        <v>160</v>
      </c>
      <c r="L156" s="197"/>
    </row>
    <row r="157" spans="1:12" ht="15.75" customHeight="1">
      <c r="A157" s="38" t="s">
        <v>185</v>
      </c>
      <c r="B157" s="54" t="s">
        <v>183</v>
      </c>
      <c r="C157" s="57">
        <v>0</v>
      </c>
      <c r="D157" s="57">
        <v>0</v>
      </c>
      <c r="E157" s="57">
        <v>1</v>
      </c>
      <c r="F157" s="57">
        <v>0</v>
      </c>
      <c r="G157" s="57">
        <v>0</v>
      </c>
      <c r="H157" s="57">
        <v>0</v>
      </c>
      <c r="I157" s="57">
        <v>0</v>
      </c>
      <c r="J157" s="2">
        <f>SUM(C157:I157)</f>
        <v>1</v>
      </c>
      <c r="K157" s="7" t="s">
        <v>160</v>
      </c>
      <c r="L157" s="196"/>
    </row>
    <row r="158" spans="1:12" ht="15.75" customHeight="1">
      <c r="A158" s="132" t="s">
        <v>199</v>
      </c>
      <c r="B158" s="132" t="s">
        <v>368</v>
      </c>
      <c r="C158" s="45">
        <v>1</v>
      </c>
      <c r="D158" s="57">
        <v>0</v>
      </c>
      <c r="E158" s="45">
        <v>0</v>
      </c>
      <c r="F158" s="57">
        <v>0</v>
      </c>
      <c r="G158" s="57">
        <v>0</v>
      </c>
      <c r="H158" s="57">
        <v>0</v>
      </c>
      <c r="I158" s="57">
        <v>0</v>
      </c>
      <c r="J158" s="2">
        <f>SUM(C158:I158)</f>
        <v>1</v>
      </c>
      <c r="K158" s="7" t="s">
        <v>160</v>
      </c>
      <c r="L158" s="196"/>
    </row>
    <row r="159" spans="1:12" ht="15.75" customHeight="1">
      <c r="A159" s="132" t="s">
        <v>200</v>
      </c>
      <c r="B159" s="132" t="s">
        <v>368</v>
      </c>
      <c r="C159" s="45">
        <v>1</v>
      </c>
      <c r="D159" s="57">
        <v>0</v>
      </c>
      <c r="E159" s="45">
        <v>0</v>
      </c>
      <c r="F159" s="57">
        <v>0</v>
      </c>
      <c r="G159" s="57">
        <v>0</v>
      </c>
      <c r="H159" s="57">
        <v>0</v>
      </c>
      <c r="I159" s="57">
        <v>0</v>
      </c>
      <c r="J159" s="2">
        <f>SUM(C159:I159)</f>
        <v>1</v>
      </c>
      <c r="K159" s="7" t="s">
        <v>160</v>
      </c>
      <c r="L159" s="196"/>
    </row>
    <row r="160" spans="1:12" ht="15.75" customHeight="1">
      <c r="A160" s="129" t="s">
        <v>212</v>
      </c>
      <c r="B160" s="132" t="s">
        <v>82</v>
      </c>
      <c r="C160" s="72">
        <v>1</v>
      </c>
      <c r="D160" s="72">
        <v>0</v>
      </c>
      <c r="E160" s="72">
        <v>0</v>
      </c>
      <c r="F160" s="72">
        <v>0</v>
      </c>
      <c r="G160" s="72">
        <v>0</v>
      </c>
      <c r="H160" s="72">
        <v>0</v>
      </c>
      <c r="I160" s="72">
        <v>0</v>
      </c>
      <c r="J160" s="2">
        <f>SUM(C160:I160)</f>
        <v>1</v>
      </c>
      <c r="K160" s="7" t="s">
        <v>160</v>
      </c>
      <c r="L160" s="196"/>
    </row>
    <row r="161" spans="1:12" ht="15.75" customHeight="1">
      <c r="A161" s="38" t="s">
        <v>221</v>
      </c>
      <c r="B161" s="132" t="s">
        <v>365</v>
      </c>
      <c r="C161" s="45">
        <v>0</v>
      </c>
      <c r="D161" s="45">
        <v>0</v>
      </c>
      <c r="E161" s="45">
        <v>1</v>
      </c>
      <c r="F161" s="45">
        <v>0</v>
      </c>
      <c r="G161" s="45">
        <v>0</v>
      </c>
      <c r="H161" s="45">
        <v>0</v>
      </c>
      <c r="I161" s="45">
        <v>0</v>
      </c>
      <c r="J161" s="2">
        <f>SUM(C161:I161)</f>
        <v>1</v>
      </c>
      <c r="K161" s="7" t="s">
        <v>160</v>
      </c>
      <c r="L161" s="196"/>
    </row>
    <row r="162" spans="1:12" ht="15.75" customHeight="1">
      <c r="A162" s="182" t="s">
        <v>241</v>
      </c>
      <c r="B162" s="183" t="s">
        <v>235</v>
      </c>
      <c r="C162" s="45">
        <v>0</v>
      </c>
      <c r="D162" s="45">
        <v>0</v>
      </c>
      <c r="E162" s="45">
        <v>1</v>
      </c>
      <c r="F162" s="45">
        <v>0</v>
      </c>
      <c r="G162" s="45">
        <v>0</v>
      </c>
      <c r="H162" s="45">
        <v>0</v>
      </c>
      <c r="I162" s="45">
        <v>0</v>
      </c>
      <c r="J162" s="2">
        <f>SUM(C162:I162)</f>
        <v>1</v>
      </c>
      <c r="K162" s="7" t="s">
        <v>160</v>
      </c>
      <c r="L162" s="196"/>
    </row>
    <row r="163" spans="1:12" ht="15.75" customHeight="1">
      <c r="A163" s="155" t="s">
        <v>273</v>
      </c>
      <c r="B163" s="132" t="s">
        <v>266</v>
      </c>
      <c r="C163" s="57">
        <v>0</v>
      </c>
      <c r="D163" s="57">
        <v>0</v>
      </c>
      <c r="E163" s="57">
        <v>1</v>
      </c>
      <c r="F163" s="57">
        <v>0</v>
      </c>
      <c r="G163" s="57">
        <v>0</v>
      </c>
      <c r="H163" s="57">
        <v>0</v>
      </c>
      <c r="I163" s="57">
        <v>0</v>
      </c>
      <c r="J163" s="2">
        <f>SUM(C163:I163)</f>
        <v>1</v>
      </c>
      <c r="K163" s="7" t="s">
        <v>160</v>
      </c>
      <c r="L163" s="196"/>
    </row>
    <row r="164" spans="1:12" ht="15.75" customHeight="1">
      <c r="A164" s="155" t="s">
        <v>274</v>
      </c>
      <c r="B164" s="132" t="s">
        <v>266</v>
      </c>
      <c r="C164" s="57">
        <v>0</v>
      </c>
      <c r="D164" s="57">
        <v>0</v>
      </c>
      <c r="E164" s="57">
        <v>1</v>
      </c>
      <c r="F164" s="57">
        <v>0</v>
      </c>
      <c r="G164" s="57">
        <v>0</v>
      </c>
      <c r="H164" s="57">
        <v>0</v>
      </c>
      <c r="I164" s="57">
        <v>0</v>
      </c>
      <c r="J164" s="2">
        <f>SUM(C164:I164)</f>
        <v>1</v>
      </c>
      <c r="K164" s="7" t="s">
        <v>160</v>
      </c>
      <c r="L164" s="196"/>
    </row>
    <row r="165" spans="1:12" ht="15.75" customHeight="1">
      <c r="A165" s="146" t="s">
        <v>275</v>
      </c>
      <c r="B165" s="127" t="s">
        <v>266</v>
      </c>
      <c r="C165" s="64">
        <v>0</v>
      </c>
      <c r="D165" s="64">
        <v>0</v>
      </c>
      <c r="E165" s="64">
        <v>1</v>
      </c>
      <c r="F165" s="64">
        <v>0</v>
      </c>
      <c r="G165" s="64">
        <v>0</v>
      </c>
      <c r="H165" s="57">
        <v>0</v>
      </c>
      <c r="I165" s="57">
        <v>0</v>
      </c>
      <c r="J165" s="2">
        <f>SUM(C165:I165)</f>
        <v>1</v>
      </c>
      <c r="K165" s="7" t="s">
        <v>160</v>
      </c>
      <c r="L165" s="196"/>
    </row>
    <row r="166" spans="1:12" ht="15.75" customHeight="1">
      <c r="A166" s="142" t="s">
        <v>169</v>
      </c>
      <c r="B166" s="139" t="s">
        <v>182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57">
        <v>0</v>
      </c>
      <c r="I166" s="57">
        <v>0</v>
      </c>
      <c r="J166" s="2">
        <f>SUM(C166:I166)</f>
        <v>0</v>
      </c>
      <c r="K166" s="7" t="s">
        <v>161</v>
      </c>
      <c r="L166" s="196"/>
    </row>
    <row r="167" spans="1:12" ht="15.75" customHeight="1">
      <c r="A167" s="142" t="s">
        <v>171</v>
      </c>
      <c r="B167" s="139" t="s">
        <v>182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57">
        <v>0</v>
      </c>
      <c r="I167" s="57">
        <v>0</v>
      </c>
      <c r="J167" s="2">
        <f>SUM(C167:I167)</f>
        <v>0</v>
      </c>
      <c r="K167" s="7" t="s">
        <v>161</v>
      </c>
      <c r="L167" s="196"/>
    </row>
    <row r="168" spans="1:12" ht="15.75" customHeight="1">
      <c r="A168" s="142" t="s">
        <v>173</v>
      </c>
      <c r="B168" s="139" t="s">
        <v>182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57">
        <v>0</v>
      </c>
      <c r="I168" s="57">
        <v>0</v>
      </c>
      <c r="J168" s="2">
        <f>SUM(C168:I168)</f>
        <v>0</v>
      </c>
      <c r="K168" s="7" t="s">
        <v>161</v>
      </c>
      <c r="L168" s="196"/>
    </row>
    <row r="169" spans="1:12" ht="15.75" customHeight="1">
      <c r="A169" s="142" t="s">
        <v>174</v>
      </c>
      <c r="B169" s="139" t="s">
        <v>182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57">
        <v>0</v>
      </c>
      <c r="I169" s="57">
        <v>0</v>
      </c>
      <c r="J169" s="2">
        <f>SUM(C169:I169)</f>
        <v>0</v>
      </c>
      <c r="K169" s="7" t="s">
        <v>161</v>
      </c>
      <c r="L169" s="196"/>
    </row>
    <row r="170" spans="1:12" ht="15.75" customHeight="1">
      <c r="A170" s="142" t="s">
        <v>175</v>
      </c>
      <c r="B170" s="139" t="s">
        <v>182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57">
        <v>0</v>
      </c>
      <c r="I170" s="57">
        <v>0</v>
      </c>
      <c r="J170" s="2">
        <f>SUM(C170:I170)</f>
        <v>0</v>
      </c>
      <c r="K170" s="7" t="s">
        <v>161</v>
      </c>
      <c r="L170" s="196"/>
    </row>
    <row r="171" spans="1:12" ht="15.75" customHeight="1">
      <c r="A171" s="189" t="s">
        <v>176</v>
      </c>
      <c r="B171" s="190" t="s">
        <v>182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85">
        <v>0</v>
      </c>
      <c r="I171" s="85">
        <v>0</v>
      </c>
      <c r="J171" s="191">
        <f>SUM(C171:I171)</f>
        <v>0</v>
      </c>
      <c r="K171" s="7" t="s">
        <v>161</v>
      </c>
      <c r="L171" s="198"/>
    </row>
    <row r="172" spans="1:12" ht="15.75" customHeight="1">
      <c r="A172" s="38" t="s">
        <v>177</v>
      </c>
      <c r="B172" s="54" t="s">
        <v>182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33">
        <f>SUM(C172:I172)</f>
        <v>0</v>
      </c>
      <c r="K172" s="7" t="s">
        <v>161</v>
      </c>
      <c r="L172" s="59"/>
    </row>
    <row r="173" spans="1:12" ht="15.75" customHeight="1">
      <c r="A173" s="187" t="s">
        <v>179</v>
      </c>
      <c r="B173" s="54" t="s">
        <v>182</v>
      </c>
      <c r="C173" s="75">
        <v>0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33">
        <f>SUM(C173:I173)</f>
        <v>0</v>
      </c>
      <c r="K173" s="7" t="s">
        <v>161</v>
      </c>
      <c r="L173" s="59"/>
    </row>
    <row r="174" spans="1:12" ht="15.75" customHeight="1">
      <c r="A174" s="187" t="s">
        <v>180</v>
      </c>
      <c r="B174" s="54" t="s">
        <v>182</v>
      </c>
      <c r="C174" s="75">
        <v>0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33">
        <f>SUM(C174:I174)</f>
        <v>0</v>
      </c>
      <c r="K174" s="7" t="s">
        <v>161</v>
      </c>
      <c r="L174" s="59"/>
    </row>
    <row r="175" spans="1:12" ht="15.75" customHeight="1">
      <c r="A175" s="187" t="s">
        <v>184</v>
      </c>
      <c r="B175" s="54" t="s">
        <v>183</v>
      </c>
      <c r="C175" s="75">
        <v>0</v>
      </c>
      <c r="D175" s="75">
        <v>0</v>
      </c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33">
        <f>SUM(C175:I175)</f>
        <v>0</v>
      </c>
      <c r="K175" s="7" t="s">
        <v>161</v>
      </c>
      <c r="L175" s="59"/>
    </row>
    <row r="176" spans="1:12" ht="15.75" customHeight="1">
      <c r="A176" s="192" t="s">
        <v>254</v>
      </c>
      <c r="B176" s="132" t="s">
        <v>158</v>
      </c>
      <c r="C176" s="56">
        <v>0</v>
      </c>
      <c r="D176" s="56">
        <v>0</v>
      </c>
      <c r="E176" s="56">
        <v>0</v>
      </c>
      <c r="F176" s="56">
        <v>0</v>
      </c>
      <c r="G176" s="56">
        <v>0</v>
      </c>
      <c r="H176" s="56">
        <v>0</v>
      </c>
      <c r="I176" s="56">
        <v>0</v>
      </c>
      <c r="J176" s="33">
        <f>SUM(C176:I176)</f>
        <v>0</v>
      </c>
      <c r="K176" s="7" t="s">
        <v>161</v>
      </c>
      <c r="L176" s="59"/>
    </row>
    <row r="177" spans="1:12" ht="15.75" customHeight="1">
      <c r="A177" s="193" t="s">
        <v>276</v>
      </c>
      <c r="B177" s="132" t="s">
        <v>266</v>
      </c>
      <c r="C177" s="75">
        <v>0</v>
      </c>
      <c r="D177" s="75">
        <v>0</v>
      </c>
      <c r="E177" s="75" t="s">
        <v>218</v>
      </c>
      <c r="F177" s="75">
        <v>0</v>
      </c>
      <c r="G177" s="75">
        <v>0</v>
      </c>
      <c r="H177" s="75">
        <v>0</v>
      </c>
      <c r="I177" s="75">
        <v>0</v>
      </c>
      <c r="J177" s="33">
        <f>SUM(C177:I177)</f>
        <v>0</v>
      </c>
      <c r="K177" s="7" t="s">
        <v>161</v>
      </c>
      <c r="L177" s="59"/>
    </row>
    <row r="178" spans="1:12" ht="15.75" customHeight="1">
      <c r="A178" s="193" t="s">
        <v>277</v>
      </c>
      <c r="B178" s="132" t="s">
        <v>266</v>
      </c>
      <c r="C178" s="75">
        <v>0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33">
        <f>SUM(C178:I178)</f>
        <v>0</v>
      </c>
      <c r="K178" s="7" t="s">
        <v>161</v>
      </c>
      <c r="L178" s="59"/>
    </row>
    <row r="179" spans="1:12" ht="15.75" customHeight="1">
      <c r="A179" s="192" t="s">
        <v>278</v>
      </c>
      <c r="B179" s="54" t="s">
        <v>266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51">
        <f>SUM(C179:I179)</f>
        <v>0</v>
      </c>
      <c r="K179" s="7" t="s">
        <v>161</v>
      </c>
      <c r="L179" s="59"/>
    </row>
    <row r="180" spans="1:12" ht="15.75" customHeight="1">
      <c r="A180" s="192" t="s">
        <v>279</v>
      </c>
      <c r="B180" s="54" t="s">
        <v>266</v>
      </c>
      <c r="C180" s="75">
        <v>0</v>
      </c>
      <c r="D180" s="75">
        <v>0</v>
      </c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51">
        <f>SUM(C180:I180)</f>
        <v>0</v>
      </c>
      <c r="K180" s="7" t="s">
        <v>161</v>
      </c>
      <c r="L180" s="59"/>
    </row>
    <row r="181" spans="1:12" ht="15.75" customHeight="1">
      <c r="A181" s="54" t="s">
        <v>280</v>
      </c>
      <c r="B181" s="54" t="s">
        <v>266</v>
      </c>
      <c r="C181" s="57">
        <v>0</v>
      </c>
      <c r="D181" s="57">
        <v>0</v>
      </c>
      <c r="E181" s="57">
        <v>0</v>
      </c>
      <c r="F181" s="57">
        <v>0</v>
      </c>
      <c r="G181" s="75">
        <v>0</v>
      </c>
      <c r="H181" s="75">
        <v>0</v>
      </c>
      <c r="I181" s="75">
        <v>0</v>
      </c>
      <c r="J181" s="51">
        <f>SUM(C181:I181)</f>
        <v>0</v>
      </c>
      <c r="K181" s="7" t="s">
        <v>161</v>
      </c>
      <c r="L181" s="59"/>
    </row>
    <row r="182" spans="1:12" ht="15.75" customHeight="1">
      <c r="A182" s="194" t="s">
        <v>350</v>
      </c>
      <c r="B182" s="180" t="s">
        <v>348</v>
      </c>
      <c r="C182" s="45">
        <v>0</v>
      </c>
      <c r="D182" s="45">
        <v>0</v>
      </c>
      <c r="E182" s="45">
        <v>0</v>
      </c>
      <c r="F182" s="45">
        <v>0</v>
      </c>
      <c r="G182" s="56">
        <v>0</v>
      </c>
      <c r="H182" s="56">
        <v>0</v>
      </c>
      <c r="I182" s="56">
        <v>0</v>
      </c>
      <c r="J182" s="51">
        <f>SUM(C182:I182)</f>
        <v>0</v>
      </c>
      <c r="K182" s="7" t="s">
        <v>161</v>
      </c>
      <c r="L182" s="60"/>
    </row>
    <row r="183" spans="1:12" ht="15.75" customHeight="1">
      <c r="A183" s="151" t="s">
        <v>356</v>
      </c>
      <c r="B183" s="181" t="s">
        <v>348</v>
      </c>
      <c r="C183" s="45">
        <v>0</v>
      </c>
      <c r="D183" s="45">
        <v>0</v>
      </c>
      <c r="E183" s="45">
        <v>0</v>
      </c>
      <c r="F183" s="45">
        <v>0</v>
      </c>
      <c r="G183" s="56">
        <v>0</v>
      </c>
      <c r="H183" s="56">
        <v>0</v>
      </c>
      <c r="I183" s="56">
        <v>0</v>
      </c>
      <c r="J183" s="33">
        <f>SUM(C183:I183)</f>
        <v>0</v>
      </c>
      <c r="K183" s="7" t="s">
        <v>161</v>
      </c>
      <c r="L183" s="60"/>
    </row>
    <row r="184" spans="1:12" ht="15.75" customHeight="1">
      <c r="A184" s="151" t="s">
        <v>357</v>
      </c>
      <c r="B184" s="181" t="s">
        <v>348</v>
      </c>
      <c r="C184" s="45">
        <v>0</v>
      </c>
      <c r="D184" s="45">
        <v>0</v>
      </c>
      <c r="E184" s="45">
        <v>0</v>
      </c>
      <c r="F184" s="45">
        <v>0</v>
      </c>
      <c r="G184" s="56">
        <v>0</v>
      </c>
      <c r="H184" s="56">
        <v>0</v>
      </c>
      <c r="I184" s="56">
        <v>0</v>
      </c>
      <c r="J184" s="33">
        <f>SUM(C184:I184)</f>
        <v>0</v>
      </c>
      <c r="K184" s="7" t="s">
        <v>161</v>
      </c>
      <c r="L184" s="60"/>
    </row>
    <row r="185" spans="1:12" ht="15.75" customHeight="1">
      <c r="K185" s="34"/>
      <c r="L185" s="34"/>
    </row>
    <row r="186" spans="1:12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3">
        <f t="shared" ref="J186:J197" si="1">SUM(C186:I186)</f>
        <v>0</v>
      </c>
      <c r="K186" s="34"/>
      <c r="L186" s="34"/>
    </row>
    <row r="187" spans="1:12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3">
        <f t="shared" si="1"/>
        <v>0</v>
      </c>
      <c r="K187" s="34"/>
      <c r="L187" s="34"/>
    </row>
    <row r="188" spans="1:12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3">
        <f t="shared" si="1"/>
        <v>0</v>
      </c>
      <c r="K188" s="34"/>
      <c r="L188" s="34"/>
    </row>
    <row r="189" spans="1:12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3">
        <f t="shared" si="1"/>
        <v>0</v>
      </c>
      <c r="K189" s="34"/>
      <c r="L189" s="34"/>
    </row>
    <row r="190" spans="1:12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3">
        <f t="shared" si="1"/>
        <v>0</v>
      </c>
      <c r="K190" s="34"/>
      <c r="L190" s="34"/>
    </row>
    <row r="191" spans="1:12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3">
        <f t="shared" si="1"/>
        <v>0</v>
      </c>
      <c r="K191" s="34"/>
      <c r="L191" s="34"/>
    </row>
    <row r="192" spans="1:12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3">
        <f t="shared" si="1"/>
        <v>0</v>
      </c>
      <c r="K192" s="34"/>
      <c r="L192" s="34"/>
    </row>
    <row r="193" spans="1:12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3">
        <f t="shared" si="1"/>
        <v>0</v>
      </c>
      <c r="K193" s="34"/>
      <c r="L193" s="34"/>
    </row>
    <row r="194" spans="1:12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3">
        <f t="shared" si="1"/>
        <v>0</v>
      </c>
      <c r="K194" s="34"/>
      <c r="L194" s="34"/>
    </row>
    <row r="195" spans="1:12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3">
        <f t="shared" si="1"/>
        <v>0</v>
      </c>
      <c r="K195" s="34"/>
      <c r="L195" s="34"/>
    </row>
    <row r="196" spans="1:12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3">
        <f t="shared" si="1"/>
        <v>0</v>
      </c>
      <c r="K196" s="34"/>
      <c r="L196" s="34"/>
    </row>
    <row r="197" spans="1:12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3">
        <f t="shared" si="1"/>
        <v>0</v>
      </c>
      <c r="K197" s="34"/>
      <c r="L197" s="34"/>
    </row>
    <row r="199" spans="1:12" ht="15.75" customHeight="1">
      <c r="C199">
        <f>SUM(C4:C197)/10</f>
        <v>105.9</v>
      </c>
      <c r="D199">
        <f>SUM(D4:D197)/10</f>
        <v>25.2</v>
      </c>
      <c r="E199">
        <f>SUM(D4:E197)/10</f>
        <v>82.9</v>
      </c>
      <c r="F199">
        <f>SUM(F4:F197)/10</f>
        <v>7.8</v>
      </c>
      <c r="G199">
        <f>SUM(G4:G197)/10</f>
        <v>2.6</v>
      </c>
      <c r="H199">
        <f>SUM(H4:H197)/10</f>
        <v>4.5</v>
      </c>
      <c r="I199">
        <f>SUM(I4:I197)/10</f>
        <v>2.2000000000000002</v>
      </c>
    </row>
  </sheetData>
  <sortState ref="B4:L184">
    <sortCondition descending="1" ref="J4:J184"/>
  </sortState>
  <mergeCells count="13">
    <mergeCell ref="K1:K3"/>
    <mergeCell ref="L1:L3"/>
    <mergeCell ref="C2:C3"/>
    <mergeCell ref="I2:I3"/>
    <mergeCell ref="A1:A3"/>
    <mergeCell ref="B1:B3"/>
    <mergeCell ref="C1:I1"/>
    <mergeCell ref="J1:J3"/>
    <mergeCell ref="D2:D3"/>
    <mergeCell ref="E2:E3"/>
    <mergeCell ref="F2:F3"/>
    <mergeCell ref="G2:G3"/>
    <mergeCell ref="H2:H3"/>
  </mergeCells>
  <hyperlinks>
    <hyperlink ref="A115" r:id="rId1" display="nsumatholympiad@gmail.com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CE5CD"/>
    <outlinePr summaryBelow="0" summaryRight="0"/>
  </sheetPr>
  <dimension ref="A1:F371"/>
  <sheetViews>
    <sheetView tabSelected="1" workbookViewId="0">
      <pane ySplit="1" topLeftCell="A95" activePane="bottomLeft" state="frozen"/>
      <selection pane="bottomLeft" activeCell="B101" sqref="B101"/>
    </sheetView>
  </sheetViews>
  <sheetFormatPr defaultColWidth="12.6328125" defaultRowHeight="15.75" customHeight="1"/>
  <cols>
    <col min="1" max="1" width="33.90625" customWidth="1"/>
    <col min="2" max="2" width="28.453125" customWidth="1"/>
    <col min="3" max="3" width="16.6328125" customWidth="1"/>
    <col min="5" max="5" width="22.36328125" customWidth="1"/>
  </cols>
  <sheetData>
    <row r="1" spans="1:6" ht="15.75" customHeight="1">
      <c r="A1" s="41" t="s">
        <v>1</v>
      </c>
      <c r="B1" s="42" t="s">
        <v>145</v>
      </c>
      <c r="C1" s="42" t="s">
        <v>146</v>
      </c>
      <c r="D1" s="42" t="s">
        <v>3</v>
      </c>
      <c r="E1" s="42" t="s">
        <v>5</v>
      </c>
      <c r="F1" s="15" t="s">
        <v>4</v>
      </c>
    </row>
    <row r="2" spans="1:6" ht="15.75" customHeight="1">
      <c r="A2" s="120"/>
      <c r="B2" s="120"/>
      <c r="C2" s="120"/>
      <c r="D2" s="120"/>
      <c r="E2" s="120"/>
      <c r="F2" s="15"/>
    </row>
    <row r="3" spans="1:6" ht="15.75" customHeight="1">
      <c r="A3" s="43"/>
      <c r="B3" s="43"/>
      <c r="C3" s="44"/>
      <c r="D3" s="34"/>
      <c r="E3" s="34"/>
      <c r="F3" s="34"/>
    </row>
    <row r="4" spans="1:6" ht="15.75" customHeight="1">
      <c r="A4" s="115" t="s">
        <v>82</v>
      </c>
      <c r="B4" s="43" t="s">
        <v>214</v>
      </c>
      <c r="C4" s="44">
        <v>32</v>
      </c>
      <c r="D4" s="114">
        <v>97</v>
      </c>
      <c r="E4" s="114">
        <v>1</v>
      </c>
      <c r="F4" s="103" t="s">
        <v>147</v>
      </c>
    </row>
    <row r="5" spans="1:6" ht="15.75" customHeight="1">
      <c r="A5" s="115"/>
      <c r="B5" s="199" t="s">
        <v>216</v>
      </c>
      <c r="C5" s="44">
        <v>35</v>
      </c>
      <c r="D5" s="114"/>
      <c r="E5" s="114"/>
      <c r="F5" s="104"/>
    </row>
    <row r="6" spans="1:6" ht="15.75" customHeight="1">
      <c r="A6" s="115"/>
      <c r="B6" s="199" t="s">
        <v>217</v>
      </c>
      <c r="C6" s="44">
        <v>30</v>
      </c>
      <c r="D6" s="114"/>
      <c r="E6" s="114"/>
      <c r="F6" s="105"/>
    </row>
    <row r="7" spans="1:6" ht="15.75" customHeight="1">
      <c r="A7" s="59"/>
      <c r="B7" s="38"/>
      <c r="C7" s="44"/>
      <c r="D7" s="60"/>
      <c r="E7" s="61"/>
      <c r="F7" s="60"/>
    </row>
    <row r="8" spans="1:6" ht="15.75" customHeight="1">
      <c r="A8" s="107" t="s">
        <v>152</v>
      </c>
      <c r="B8" s="32" t="s">
        <v>258</v>
      </c>
      <c r="C8" s="34">
        <v>42</v>
      </c>
      <c r="D8" s="106">
        <v>84</v>
      </c>
      <c r="E8" s="106">
        <v>2</v>
      </c>
      <c r="F8" s="107" t="s">
        <v>148</v>
      </c>
    </row>
    <row r="9" spans="1:6" ht="15.75" customHeight="1">
      <c r="A9" s="104"/>
      <c r="B9" s="32" t="s">
        <v>257</v>
      </c>
      <c r="C9" s="34">
        <v>22</v>
      </c>
      <c r="D9" s="104"/>
      <c r="E9" s="104"/>
      <c r="F9" s="104"/>
    </row>
    <row r="10" spans="1:6" ht="15.75" customHeight="1">
      <c r="A10" s="105"/>
      <c r="B10" s="32" t="s">
        <v>260</v>
      </c>
      <c r="C10" s="34">
        <v>20</v>
      </c>
      <c r="D10" s="105"/>
      <c r="E10" s="105"/>
      <c r="F10" s="105"/>
    </row>
    <row r="11" spans="1:6" ht="15.75" customHeight="1">
      <c r="A11" s="59"/>
      <c r="B11" s="38"/>
      <c r="C11" s="44"/>
      <c r="D11" s="60"/>
      <c r="E11" s="61"/>
      <c r="F11" s="60"/>
    </row>
    <row r="12" spans="1:6" ht="15.75" customHeight="1">
      <c r="A12" s="107" t="s">
        <v>20</v>
      </c>
      <c r="B12" s="29" t="s">
        <v>308</v>
      </c>
      <c r="C12" s="34">
        <v>20</v>
      </c>
      <c r="D12" s="106">
        <v>71</v>
      </c>
      <c r="E12" s="106">
        <v>3</v>
      </c>
      <c r="F12" s="107" t="s">
        <v>149</v>
      </c>
    </row>
    <row r="13" spans="1:6" ht="15.75" customHeight="1">
      <c r="A13" s="104"/>
      <c r="B13" s="54" t="s">
        <v>309</v>
      </c>
      <c r="C13" s="34">
        <v>31</v>
      </c>
      <c r="D13" s="104"/>
      <c r="E13" s="104"/>
      <c r="F13" s="104"/>
    </row>
    <row r="14" spans="1:6" ht="15.75" customHeight="1">
      <c r="A14" s="105"/>
      <c r="B14" s="54" t="s">
        <v>310</v>
      </c>
      <c r="C14" s="34">
        <v>20</v>
      </c>
      <c r="D14" s="105"/>
      <c r="E14" s="105"/>
      <c r="F14" s="105"/>
    </row>
    <row r="15" spans="1:6" ht="15.75" customHeight="1">
      <c r="A15" s="63"/>
      <c r="B15" s="54"/>
      <c r="C15" s="34"/>
      <c r="D15" s="63"/>
      <c r="E15" s="63"/>
      <c r="F15" s="63"/>
    </row>
    <row r="16" spans="1:6" ht="15.75" customHeight="1">
      <c r="A16" s="108" t="s">
        <v>334</v>
      </c>
      <c r="B16" s="48" t="s">
        <v>281</v>
      </c>
      <c r="C16" s="34">
        <v>25</v>
      </c>
      <c r="D16" s="106">
        <v>70</v>
      </c>
      <c r="E16" s="106">
        <v>4</v>
      </c>
      <c r="F16" s="106"/>
    </row>
    <row r="17" spans="1:6" ht="15.75" customHeight="1">
      <c r="A17" s="109"/>
      <c r="B17" s="48" t="s">
        <v>282</v>
      </c>
      <c r="C17" s="34">
        <v>22</v>
      </c>
      <c r="D17" s="104"/>
      <c r="E17" s="104"/>
      <c r="F17" s="104"/>
    </row>
    <row r="18" spans="1:6" ht="15.75" customHeight="1">
      <c r="A18" s="110"/>
      <c r="B18" s="48" t="s">
        <v>283</v>
      </c>
      <c r="C18" s="34">
        <v>23</v>
      </c>
      <c r="D18" s="105"/>
      <c r="E18" s="105"/>
      <c r="F18" s="105"/>
    </row>
    <row r="19" spans="1:6" ht="15.75" customHeight="1">
      <c r="A19" s="34"/>
      <c r="B19" s="34"/>
      <c r="C19" s="34"/>
      <c r="D19" s="34"/>
      <c r="E19" s="34"/>
      <c r="F19" s="34"/>
    </row>
    <row r="20" spans="1:6" ht="15.75" customHeight="1">
      <c r="A20" s="108" t="s">
        <v>335</v>
      </c>
      <c r="B20" s="49" t="s">
        <v>291</v>
      </c>
      <c r="C20" s="34">
        <v>35</v>
      </c>
      <c r="D20" s="106">
        <v>69</v>
      </c>
      <c r="E20" s="106">
        <v>5</v>
      </c>
      <c r="F20" s="34"/>
    </row>
    <row r="21" spans="1:6" ht="15.75" customHeight="1">
      <c r="A21" s="109"/>
      <c r="B21" s="49" t="s">
        <v>292</v>
      </c>
      <c r="C21" s="34">
        <v>17</v>
      </c>
      <c r="D21" s="104"/>
      <c r="E21" s="104"/>
      <c r="F21" s="34"/>
    </row>
    <row r="22" spans="1:6" ht="15.75" customHeight="1">
      <c r="A22" s="110"/>
      <c r="B22" s="49" t="s">
        <v>293</v>
      </c>
      <c r="C22" s="34">
        <v>17</v>
      </c>
      <c r="D22" s="105"/>
      <c r="E22" s="105"/>
      <c r="F22" s="34"/>
    </row>
    <row r="23" spans="1:6" ht="15.75" customHeight="1">
      <c r="A23" s="63"/>
      <c r="B23" s="54"/>
      <c r="C23" s="34"/>
      <c r="D23" s="63"/>
      <c r="E23" s="63"/>
      <c r="F23" s="63"/>
    </row>
    <row r="24" spans="1:6" ht="15.75" customHeight="1">
      <c r="A24" s="115" t="s">
        <v>168</v>
      </c>
      <c r="B24" s="38" t="s">
        <v>162</v>
      </c>
      <c r="C24" s="44">
        <v>30</v>
      </c>
      <c r="D24" s="114">
        <v>64</v>
      </c>
      <c r="E24" s="106">
        <v>6</v>
      </c>
      <c r="F24" s="119"/>
    </row>
    <row r="25" spans="1:6" ht="15.75" customHeight="1">
      <c r="A25" s="115"/>
      <c r="B25" s="38" t="s">
        <v>163</v>
      </c>
      <c r="C25" s="44">
        <v>17</v>
      </c>
      <c r="D25" s="114"/>
      <c r="E25" s="104"/>
      <c r="F25" s="119"/>
    </row>
    <row r="26" spans="1:6" ht="15.75" customHeight="1">
      <c r="A26" s="115"/>
      <c r="B26" s="38" t="s">
        <v>164</v>
      </c>
      <c r="C26" s="44">
        <v>17</v>
      </c>
      <c r="D26" s="114"/>
      <c r="E26" s="105"/>
      <c r="F26" s="119"/>
    </row>
    <row r="27" spans="1:6" ht="15.75" customHeight="1">
      <c r="A27" s="63"/>
      <c r="B27" s="54"/>
      <c r="C27" s="34"/>
      <c r="D27" s="63"/>
      <c r="E27" s="63"/>
      <c r="F27" s="63"/>
    </row>
    <row r="28" spans="1:6" ht="15.75" customHeight="1">
      <c r="A28" s="111" t="s">
        <v>245</v>
      </c>
      <c r="B28" s="43" t="s">
        <v>249</v>
      </c>
      <c r="C28" s="44">
        <v>30</v>
      </c>
      <c r="D28" s="106">
        <v>62</v>
      </c>
      <c r="E28" s="106">
        <v>7</v>
      </c>
      <c r="F28" s="106"/>
    </row>
    <row r="29" spans="1:6" ht="15.75" customHeight="1">
      <c r="A29" s="112"/>
      <c r="B29" s="43" t="s">
        <v>251</v>
      </c>
      <c r="C29" s="44">
        <v>17</v>
      </c>
      <c r="D29" s="104"/>
      <c r="E29" s="104"/>
      <c r="F29" s="104"/>
    </row>
    <row r="30" spans="1:6" ht="15.75" customHeight="1">
      <c r="A30" s="113"/>
      <c r="B30" s="43" t="s">
        <v>246</v>
      </c>
      <c r="C30" s="44">
        <v>15</v>
      </c>
      <c r="D30" s="105"/>
      <c r="E30" s="105"/>
      <c r="F30" s="105"/>
    </row>
    <row r="31" spans="1:6" ht="15.75" customHeight="1">
      <c r="A31" s="63"/>
      <c r="B31" s="54"/>
      <c r="C31" s="34"/>
      <c r="D31" s="63"/>
      <c r="E31" s="63"/>
      <c r="F31" s="63"/>
    </row>
    <row r="32" spans="1:6" ht="15.75" customHeight="1">
      <c r="A32" s="107" t="s">
        <v>346</v>
      </c>
      <c r="B32" s="40" t="s">
        <v>339</v>
      </c>
      <c r="C32" s="34">
        <v>23</v>
      </c>
      <c r="D32" s="106">
        <v>58</v>
      </c>
      <c r="E32" s="106">
        <v>8</v>
      </c>
      <c r="F32" s="106"/>
    </row>
    <row r="33" spans="1:6" ht="15.75" customHeight="1">
      <c r="A33" s="104"/>
      <c r="B33" s="40" t="s">
        <v>340</v>
      </c>
      <c r="C33" s="34">
        <v>12</v>
      </c>
      <c r="D33" s="104"/>
      <c r="E33" s="104"/>
      <c r="F33" s="104"/>
    </row>
    <row r="34" spans="1:6" ht="15.75" customHeight="1">
      <c r="A34" s="105"/>
      <c r="B34" s="40" t="s">
        <v>341</v>
      </c>
      <c r="C34" s="34">
        <v>23</v>
      </c>
      <c r="D34" s="105"/>
      <c r="E34" s="105"/>
      <c r="F34" s="105"/>
    </row>
    <row r="35" spans="1:6" ht="15.75" customHeight="1">
      <c r="A35" s="59"/>
      <c r="B35" s="38"/>
      <c r="C35" s="44"/>
      <c r="D35" s="60"/>
      <c r="E35" s="61"/>
      <c r="F35" s="61"/>
    </row>
    <row r="36" spans="1:6" ht="15.75" customHeight="1">
      <c r="A36" s="108" t="s">
        <v>266</v>
      </c>
      <c r="B36" s="47" t="s">
        <v>267</v>
      </c>
      <c r="C36" s="34">
        <v>20</v>
      </c>
      <c r="D36" s="106">
        <v>55</v>
      </c>
      <c r="E36" s="106">
        <v>9</v>
      </c>
      <c r="F36" s="34"/>
    </row>
    <row r="37" spans="1:6" ht="15.75" customHeight="1">
      <c r="A37" s="109"/>
      <c r="B37" s="47" t="s">
        <v>268</v>
      </c>
      <c r="C37" s="34">
        <v>20</v>
      </c>
      <c r="D37" s="104"/>
      <c r="E37" s="104"/>
      <c r="F37" s="34"/>
    </row>
    <row r="38" spans="1:6" ht="15.75" customHeight="1">
      <c r="A38" s="110"/>
      <c r="B38" s="47" t="s">
        <v>269</v>
      </c>
      <c r="C38" s="34">
        <v>15</v>
      </c>
      <c r="D38" s="105"/>
      <c r="E38" s="105"/>
      <c r="F38" s="34"/>
    </row>
    <row r="39" spans="1:6" ht="15.75" customHeight="1">
      <c r="A39" s="59"/>
      <c r="B39" s="38"/>
      <c r="C39" s="44"/>
      <c r="D39" s="60"/>
      <c r="E39" s="61"/>
      <c r="F39" s="61"/>
    </row>
    <row r="40" spans="1:6" ht="15.75" customHeight="1">
      <c r="A40" s="118" t="s">
        <v>207</v>
      </c>
      <c r="B40" s="28" t="s">
        <v>208</v>
      </c>
      <c r="C40" s="44">
        <v>30</v>
      </c>
      <c r="D40" s="114">
        <v>54</v>
      </c>
      <c r="E40" s="114">
        <v>10</v>
      </c>
      <c r="F40" s="34"/>
    </row>
    <row r="41" spans="1:6" ht="15.75" customHeight="1">
      <c r="A41" s="118"/>
      <c r="B41" s="28" t="s">
        <v>209</v>
      </c>
      <c r="C41" s="44">
        <v>14</v>
      </c>
      <c r="D41" s="114"/>
      <c r="E41" s="114"/>
      <c r="F41" s="34"/>
    </row>
    <row r="42" spans="1:6" ht="15.75" customHeight="1">
      <c r="A42" s="118"/>
      <c r="B42" s="43" t="s">
        <v>211</v>
      </c>
      <c r="C42" s="44">
        <v>10</v>
      </c>
      <c r="D42" s="114"/>
      <c r="E42" s="114"/>
      <c r="F42" s="34"/>
    </row>
    <row r="43" spans="1:6" ht="15.75" customHeight="1">
      <c r="A43" s="62"/>
      <c r="B43" s="43"/>
      <c r="C43" s="44"/>
      <c r="D43" s="60"/>
      <c r="E43" s="60"/>
      <c r="F43" s="34"/>
    </row>
    <row r="44" spans="1:6" ht="15.75" customHeight="1">
      <c r="A44" s="107" t="s">
        <v>348</v>
      </c>
      <c r="B44" s="35" t="s">
        <v>354</v>
      </c>
      <c r="C44" s="34">
        <v>10</v>
      </c>
      <c r="D44" s="106">
        <v>52</v>
      </c>
      <c r="E44" s="106">
        <v>11</v>
      </c>
      <c r="F44" s="106"/>
    </row>
    <row r="45" spans="1:6" ht="15.75" customHeight="1">
      <c r="A45" s="104"/>
      <c r="B45" s="35" t="s">
        <v>355</v>
      </c>
      <c r="C45" s="34">
        <v>22</v>
      </c>
      <c r="D45" s="104"/>
      <c r="E45" s="104"/>
      <c r="F45" s="104"/>
    </row>
    <row r="46" spans="1:6" ht="15.75" customHeight="1">
      <c r="A46" s="105"/>
      <c r="B46" s="32" t="s">
        <v>351</v>
      </c>
      <c r="C46" s="34">
        <v>20</v>
      </c>
      <c r="D46" s="105"/>
      <c r="E46" s="105"/>
      <c r="F46" s="105"/>
    </row>
    <row r="47" spans="1:6" ht="15.75" customHeight="1">
      <c r="A47" s="62"/>
      <c r="B47" s="43"/>
      <c r="C47" s="44"/>
      <c r="D47" s="60"/>
      <c r="E47" s="60"/>
      <c r="F47" s="34"/>
    </row>
    <row r="48" spans="1:6" ht="15.75" customHeight="1">
      <c r="A48" s="107" t="s">
        <v>336</v>
      </c>
      <c r="B48" s="52" t="s">
        <v>301</v>
      </c>
      <c r="C48" s="34">
        <v>21</v>
      </c>
      <c r="D48" s="106">
        <v>51</v>
      </c>
      <c r="E48" s="106">
        <v>12</v>
      </c>
      <c r="F48" s="34"/>
    </row>
    <row r="49" spans="1:6" ht="15.75" customHeight="1">
      <c r="A49" s="104"/>
      <c r="B49" s="52" t="s">
        <v>302</v>
      </c>
      <c r="C49" s="34">
        <v>20</v>
      </c>
      <c r="D49" s="104"/>
      <c r="E49" s="104"/>
      <c r="F49" s="34"/>
    </row>
    <row r="50" spans="1:6" ht="15.75" customHeight="1">
      <c r="A50" s="105"/>
      <c r="B50" s="52" t="s">
        <v>303</v>
      </c>
      <c r="C50" s="34">
        <v>10</v>
      </c>
      <c r="D50" s="105"/>
      <c r="E50" s="105"/>
      <c r="F50" s="34"/>
    </row>
    <row r="51" spans="1:6" ht="15.75" customHeight="1">
      <c r="A51" s="63"/>
      <c r="B51" s="52"/>
      <c r="C51" s="34"/>
      <c r="D51" s="63"/>
      <c r="E51" s="63"/>
      <c r="F51" s="34"/>
    </row>
    <row r="52" spans="1:6" ht="15.75" customHeight="1">
      <c r="A52" s="115" t="s">
        <v>368</v>
      </c>
      <c r="B52" s="45" t="s">
        <v>187</v>
      </c>
      <c r="C52" s="44">
        <v>15</v>
      </c>
      <c r="D52" s="114">
        <v>50</v>
      </c>
      <c r="E52" s="114">
        <v>13</v>
      </c>
      <c r="F52" s="34"/>
    </row>
    <row r="53" spans="1:6" ht="15.75" customHeight="1">
      <c r="A53" s="115"/>
      <c r="B53" s="45" t="s">
        <v>188</v>
      </c>
      <c r="C53" s="44">
        <v>15</v>
      </c>
      <c r="D53" s="114"/>
      <c r="E53" s="114"/>
      <c r="F53" s="34"/>
    </row>
    <row r="54" spans="1:6" ht="15.75" customHeight="1">
      <c r="A54" s="115"/>
      <c r="B54" s="45" t="s">
        <v>189</v>
      </c>
      <c r="C54" s="44">
        <v>20</v>
      </c>
      <c r="D54" s="114"/>
      <c r="E54" s="114"/>
      <c r="F54" s="34"/>
    </row>
    <row r="55" spans="1:6" ht="15.75" customHeight="1">
      <c r="A55" s="63"/>
      <c r="B55" s="52"/>
      <c r="C55" s="34"/>
      <c r="D55" s="63"/>
      <c r="E55" s="63"/>
      <c r="F55" s="34"/>
    </row>
    <row r="56" spans="1:6" ht="15.75" customHeight="1">
      <c r="A56" s="107" t="s">
        <v>362</v>
      </c>
      <c r="B56" s="32" t="s">
        <v>358</v>
      </c>
      <c r="C56" s="34">
        <v>2</v>
      </c>
      <c r="D56" s="106">
        <v>43</v>
      </c>
      <c r="E56" s="107">
        <v>14</v>
      </c>
      <c r="F56" s="34"/>
    </row>
    <row r="57" spans="1:6" ht="15.75" customHeight="1">
      <c r="A57" s="104"/>
      <c r="B57" s="36" t="s">
        <v>360</v>
      </c>
      <c r="C57" s="34">
        <v>27</v>
      </c>
      <c r="D57" s="104"/>
      <c r="E57" s="104"/>
      <c r="F57" s="34"/>
    </row>
    <row r="58" spans="1:6" ht="15.75" customHeight="1">
      <c r="A58" s="105"/>
      <c r="B58" s="36" t="s">
        <v>361</v>
      </c>
      <c r="C58" s="34">
        <v>14</v>
      </c>
      <c r="D58" s="105"/>
      <c r="E58" s="105"/>
      <c r="F58" s="34"/>
    </row>
    <row r="59" spans="1:6" ht="15.75" customHeight="1">
      <c r="A59" s="59"/>
      <c r="B59" s="38"/>
      <c r="C59" s="44"/>
      <c r="D59" s="60"/>
      <c r="E59" s="61"/>
      <c r="F59" s="61"/>
    </row>
    <row r="60" spans="1:6" ht="15.75" customHeight="1">
      <c r="A60" s="118" t="s">
        <v>203</v>
      </c>
      <c r="B60" s="43"/>
      <c r="C60" s="44"/>
      <c r="D60" s="114">
        <v>42</v>
      </c>
      <c r="E60" s="114">
        <v>15</v>
      </c>
      <c r="F60" s="34"/>
    </row>
    <row r="61" spans="1:6" ht="15.75" customHeight="1">
      <c r="A61" s="118"/>
      <c r="B61" s="43" t="s">
        <v>364</v>
      </c>
      <c r="C61" s="44">
        <v>42</v>
      </c>
      <c r="D61" s="114"/>
      <c r="E61" s="114"/>
      <c r="F61" s="34"/>
    </row>
    <row r="62" spans="1:6" ht="15.75" customHeight="1">
      <c r="A62" s="118"/>
      <c r="B62" s="43"/>
      <c r="C62" s="44"/>
      <c r="D62" s="114"/>
      <c r="E62" s="114"/>
      <c r="F62" s="34"/>
    </row>
    <row r="63" spans="1:6" ht="15.75" customHeight="1">
      <c r="A63" s="62"/>
      <c r="B63" s="43"/>
      <c r="C63" s="44"/>
      <c r="D63" s="60"/>
      <c r="E63" s="60"/>
      <c r="F63" s="34"/>
    </row>
    <row r="64" spans="1:6" ht="15.75" customHeight="1">
      <c r="A64" s="108" t="s">
        <v>48</v>
      </c>
      <c r="B64" s="53" t="s">
        <v>304</v>
      </c>
      <c r="C64" s="34">
        <v>12</v>
      </c>
      <c r="D64" s="106">
        <v>37</v>
      </c>
      <c r="E64" s="106">
        <v>16</v>
      </c>
      <c r="F64" s="34"/>
    </row>
    <row r="65" spans="1:6" ht="15.75" customHeight="1">
      <c r="A65" s="109"/>
      <c r="B65" s="53" t="s">
        <v>305</v>
      </c>
      <c r="C65" s="34">
        <v>20</v>
      </c>
      <c r="D65" s="104"/>
      <c r="E65" s="104"/>
      <c r="F65" s="34"/>
    </row>
    <row r="66" spans="1:6" ht="15.75" customHeight="1">
      <c r="A66" s="110"/>
      <c r="B66" s="53" t="s">
        <v>306</v>
      </c>
      <c r="C66" s="34">
        <v>5</v>
      </c>
      <c r="D66" s="105"/>
      <c r="E66" s="105"/>
      <c r="F66" s="34"/>
    </row>
    <row r="67" spans="1:6" ht="15.75" customHeight="1">
      <c r="A67" s="62"/>
      <c r="B67" s="43"/>
      <c r="C67" s="44"/>
      <c r="D67" s="60"/>
      <c r="E67" s="60"/>
      <c r="F67" s="34"/>
    </row>
    <row r="68" spans="1:6" ht="15.75" customHeight="1">
      <c r="A68" s="115" t="s">
        <v>365</v>
      </c>
      <c r="B68" s="38" t="s">
        <v>219</v>
      </c>
      <c r="C68" s="44">
        <v>25</v>
      </c>
      <c r="D68" s="114">
        <v>36</v>
      </c>
      <c r="E68" s="114">
        <v>17</v>
      </c>
      <c r="F68" s="34"/>
    </row>
    <row r="69" spans="1:6" ht="15.75" customHeight="1">
      <c r="A69" s="115"/>
      <c r="B69" s="38" t="s">
        <v>220</v>
      </c>
      <c r="C69" s="44">
        <v>10</v>
      </c>
      <c r="D69" s="114"/>
      <c r="E69" s="114"/>
      <c r="F69" s="34"/>
    </row>
    <row r="70" spans="1:6" ht="15.75" customHeight="1">
      <c r="A70" s="115"/>
      <c r="B70" s="38" t="s">
        <v>221</v>
      </c>
      <c r="C70" s="44">
        <v>1</v>
      </c>
      <c r="D70" s="114"/>
      <c r="E70" s="114"/>
      <c r="F70" s="34"/>
    </row>
    <row r="71" spans="1:6" ht="15.75" customHeight="1">
      <c r="A71" s="59"/>
      <c r="B71" s="38"/>
      <c r="C71" s="44"/>
      <c r="D71" s="60"/>
      <c r="E71" s="60"/>
      <c r="F71" s="34"/>
    </row>
    <row r="72" spans="1:6" ht="15.75" customHeight="1">
      <c r="A72" s="118" t="s">
        <v>206</v>
      </c>
      <c r="B72" s="43"/>
      <c r="C72" s="44"/>
      <c r="D72" s="114">
        <v>32</v>
      </c>
      <c r="E72" s="114">
        <v>18</v>
      </c>
      <c r="F72" s="34"/>
    </row>
    <row r="73" spans="1:6" ht="15.75" customHeight="1">
      <c r="A73" s="118"/>
      <c r="B73" s="43" t="s">
        <v>205</v>
      </c>
      <c r="C73" s="44">
        <v>32</v>
      </c>
      <c r="D73" s="114"/>
      <c r="E73" s="114"/>
      <c r="F73" s="34"/>
    </row>
    <row r="74" spans="1:6" ht="15.75" customHeight="1">
      <c r="A74" s="118"/>
      <c r="B74" s="43"/>
      <c r="C74" s="44"/>
      <c r="D74" s="114"/>
      <c r="E74" s="114"/>
      <c r="F74" s="34"/>
    </row>
    <row r="75" spans="1:6" ht="15.75" customHeight="1">
      <c r="A75" s="59"/>
      <c r="B75" s="38"/>
      <c r="C75" s="44"/>
      <c r="D75" s="60"/>
      <c r="E75" s="60"/>
      <c r="F75" s="34"/>
    </row>
    <row r="76" spans="1:6" ht="15.75" customHeight="1">
      <c r="A76" s="115" t="s">
        <v>182</v>
      </c>
      <c r="B76" s="43" t="s">
        <v>170</v>
      </c>
      <c r="C76" s="44">
        <v>11</v>
      </c>
      <c r="D76" s="114">
        <v>32</v>
      </c>
      <c r="E76" s="106">
        <v>19</v>
      </c>
      <c r="F76" s="34"/>
    </row>
    <row r="77" spans="1:6" ht="15.75" customHeight="1">
      <c r="A77" s="115"/>
      <c r="B77" s="43" t="s">
        <v>178</v>
      </c>
      <c r="C77" s="44">
        <v>10</v>
      </c>
      <c r="D77" s="114"/>
      <c r="E77" s="104"/>
      <c r="F77" s="34"/>
    </row>
    <row r="78" spans="1:6" ht="15.75" customHeight="1">
      <c r="A78" s="115"/>
      <c r="B78" s="43" t="s">
        <v>181</v>
      </c>
      <c r="C78" s="44">
        <v>11</v>
      </c>
      <c r="D78" s="114"/>
      <c r="E78" s="105"/>
      <c r="F78" s="34"/>
    </row>
    <row r="79" spans="1:6" ht="15.75" customHeight="1">
      <c r="A79" s="62"/>
      <c r="B79" s="43"/>
      <c r="C79" s="44"/>
      <c r="D79" s="60"/>
      <c r="E79" s="60"/>
      <c r="F79" s="34"/>
    </row>
    <row r="80" spans="1:6" ht="15.75" customHeight="1">
      <c r="A80" s="108" t="s">
        <v>64</v>
      </c>
      <c r="B80" s="55" t="s">
        <v>329</v>
      </c>
      <c r="C80" s="34">
        <v>20</v>
      </c>
      <c r="D80" s="106">
        <v>30</v>
      </c>
      <c r="E80" s="106">
        <v>20</v>
      </c>
      <c r="F80" s="34"/>
    </row>
    <row r="81" spans="1:6" ht="15.75" customHeight="1">
      <c r="A81" s="109"/>
      <c r="B81" s="55" t="s">
        <v>330</v>
      </c>
      <c r="C81" s="34">
        <v>10</v>
      </c>
      <c r="D81" s="104"/>
      <c r="E81" s="104"/>
      <c r="F81" s="34"/>
    </row>
    <row r="82" spans="1:6" ht="15.75" customHeight="1">
      <c r="A82" s="110"/>
      <c r="B82" s="34"/>
      <c r="C82" s="34"/>
      <c r="D82" s="105"/>
      <c r="E82" s="105"/>
      <c r="F82" s="34"/>
    </row>
    <row r="83" spans="1:6" ht="15.75" customHeight="1">
      <c r="A83" s="34"/>
      <c r="B83" s="34"/>
      <c r="C83" s="34"/>
      <c r="D83" s="34"/>
      <c r="E83" s="34"/>
      <c r="F83" s="34"/>
    </row>
    <row r="84" spans="1:6" ht="15.75" customHeight="1">
      <c r="A84" s="108" t="s">
        <v>338</v>
      </c>
      <c r="B84" s="55" t="s">
        <v>331</v>
      </c>
      <c r="C84" s="34">
        <v>10</v>
      </c>
      <c r="D84" s="106">
        <v>30</v>
      </c>
      <c r="E84" s="106">
        <v>21</v>
      </c>
      <c r="F84" s="34"/>
    </row>
    <row r="85" spans="1:6" ht="15.75" customHeight="1">
      <c r="A85" s="109"/>
      <c r="B85" s="55" t="s">
        <v>332</v>
      </c>
      <c r="C85" s="34">
        <v>10</v>
      </c>
      <c r="D85" s="104"/>
      <c r="E85" s="104"/>
      <c r="F85" s="34"/>
    </row>
    <row r="86" spans="1:6" ht="15.75" customHeight="1">
      <c r="A86" s="110"/>
      <c r="B86" s="55" t="s">
        <v>333</v>
      </c>
      <c r="C86" s="34">
        <v>10</v>
      </c>
      <c r="D86" s="105"/>
      <c r="E86" s="105"/>
      <c r="F86" s="34"/>
    </row>
    <row r="88" spans="1:6" ht="15.75" customHeight="1">
      <c r="A88" s="111" t="s">
        <v>235</v>
      </c>
      <c r="B88" s="43" t="s">
        <v>237</v>
      </c>
      <c r="C88" s="44">
        <v>11</v>
      </c>
      <c r="D88" s="106">
        <v>29</v>
      </c>
      <c r="E88" s="106">
        <v>22</v>
      </c>
      <c r="F88" s="34"/>
    </row>
    <row r="89" spans="1:6" ht="15.75" customHeight="1">
      <c r="A89" s="112"/>
      <c r="B89" s="43" t="s">
        <v>239</v>
      </c>
      <c r="C89" s="44">
        <v>8</v>
      </c>
      <c r="D89" s="104"/>
      <c r="E89" s="104"/>
      <c r="F89" s="34"/>
    </row>
    <row r="90" spans="1:6" ht="15.75" customHeight="1">
      <c r="A90" s="113"/>
      <c r="B90" s="43" t="s">
        <v>244</v>
      </c>
      <c r="C90" s="44">
        <v>10</v>
      </c>
      <c r="D90" s="105"/>
      <c r="E90" s="105"/>
      <c r="F90" s="34"/>
    </row>
    <row r="92" spans="1:6" ht="15.75" customHeight="1">
      <c r="A92" s="111" t="s">
        <v>222</v>
      </c>
      <c r="B92" s="125" t="s">
        <v>224</v>
      </c>
      <c r="C92" s="44">
        <v>14</v>
      </c>
      <c r="D92" s="106">
        <v>28</v>
      </c>
      <c r="E92" s="106">
        <v>23</v>
      </c>
      <c r="F92" s="34"/>
    </row>
    <row r="93" spans="1:6" ht="15.75" customHeight="1">
      <c r="A93" s="112"/>
      <c r="B93" s="125" t="s">
        <v>225</v>
      </c>
      <c r="C93" s="44">
        <v>8</v>
      </c>
      <c r="D93" s="104"/>
      <c r="E93" s="104"/>
      <c r="F93" s="34"/>
    </row>
    <row r="94" spans="1:6" ht="15.75" customHeight="1">
      <c r="A94" s="113"/>
      <c r="B94" s="125" t="s">
        <v>226</v>
      </c>
      <c r="C94" s="44">
        <v>6</v>
      </c>
      <c r="D94" s="105"/>
      <c r="E94" s="105"/>
      <c r="F94" s="34"/>
    </row>
    <row r="96" spans="1:6" ht="15.75" customHeight="1">
      <c r="A96" s="108" t="s">
        <v>158</v>
      </c>
      <c r="B96" s="32" t="s">
        <v>265</v>
      </c>
      <c r="C96" s="34">
        <v>15</v>
      </c>
      <c r="D96" s="106">
        <v>27</v>
      </c>
      <c r="E96" s="106">
        <v>24</v>
      </c>
      <c r="F96" s="34"/>
    </row>
    <row r="97" spans="1:6" ht="15.75" customHeight="1">
      <c r="A97" s="109"/>
      <c r="B97" s="30" t="s">
        <v>263</v>
      </c>
      <c r="C97" s="34">
        <v>8</v>
      </c>
      <c r="D97" s="104"/>
      <c r="E97" s="104"/>
      <c r="F97" s="34"/>
    </row>
    <row r="98" spans="1:6" ht="15.75" customHeight="1">
      <c r="A98" s="110"/>
      <c r="B98" s="30" t="s">
        <v>264</v>
      </c>
      <c r="C98" s="34">
        <v>4</v>
      </c>
      <c r="D98" s="105"/>
      <c r="E98" s="105"/>
      <c r="F98" s="34"/>
    </row>
    <row r="99" spans="1:6" ht="15.75" customHeight="1">
      <c r="A99" s="121"/>
      <c r="B99" s="30"/>
      <c r="C99" s="122"/>
      <c r="D99" s="123"/>
      <c r="E99" s="124"/>
      <c r="F99" s="122"/>
    </row>
    <row r="100" spans="1:6" ht="15.75" customHeight="1">
      <c r="A100" s="103" t="s">
        <v>367</v>
      </c>
      <c r="B100" s="34"/>
      <c r="C100" s="34"/>
      <c r="D100" s="106">
        <v>10</v>
      </c>
      <c r="E100" s="106">
        <v>25</v>
      </c>
      <c r="F100" s="34"/>
    </row>
    <row r="101" spans="1:6" ht="15.75" customHeight="1">
      <c r="A101" s="104"/>
      <c r="B101" s="32" t="s">
        <v>371</v>
      </c>
      <c r="C101" s="34">
        <v>10</v>
      </c>
      <c r="D101" s="104"/>
      <c r="E101" s="104"/>
      <c r="F101" s="34"/>
    </row>
    <row r="102" spans="1:6" ht="15.75" customHeight="1">
      <c r="A102" s="105"/>
      <c r="B102" s="34"/>
      <c r="C102" s="34"/>
      <c r="D102" s="105"/>
      <c r="E102" s="105"/>
      <c r="F102" s="34"/>
    </row>
    <row r="104" spans="1:6" ht="15.75" customHeight="1">
      <c r="A104" s="107" t="s">
        <v>369</v>
      </c>
      <c r="B104" s="34"/>
      <c r="C104" s="34"/>
      <c r="D104" s="106">
        <v>10</v>
      </c>
      <c r="E104" s="106">
        <v>26</v>
      </c>
      <c r="F104" s="34"/>
    </row>
    <row r="105" spans="1:6" ht="15.75" customHeight="1">
      <c r="A105" s="104"/>
      <c r="B105" s="32" t="s">
        <v>359</v>
      </c>
      <c r="C105" s="34">
        <v>10</v>
      </c>
      <c r="D105" s="104"/>
      <c r="E105" s="104"/>
      <c r="F105" s="34"/>
    </row>
    <row r="106" spans="1:6" ht="15.75" customHeight="1">
      <c r="A106" s="105"/>
      <c r="B106" s="34"/>
      <c r="C106" s="34"/>
      <c r="D106" s="105"/>
      <c r="E106" s="105"/>
      <c r="F106" s="34"/>
    </row>
    <row r="107" spans="1:6" ht="15.75" customHeight="1">
      <c r="A107" s="34"/>
      <c r="B107" s="34"/>
      <c r="C107" s="34"/>
      <c r="D107" s="34"/>
      <c r="E107" s="34"/>
      <c r="F107" s="34"/>
    </row>
    <row r="108" spans="1:6" ht="15.75" customHeight="1">
      <c r="A108" s="116" t="s">
        <v>183</v>
      </c>
      <c r="B108" s="38" t="s">
        <v>184</v>
      </c>
      <c r="C108" s="34">
        <v>0</v>
      </c>
      <c r="D108" s="114">
        <v>1</v>
      </c>
      <c r="E108" s="114">
        <v>27</v>
      </c>
      <c r="F108" s="34"/>
    </row>
    <row r="109" spans="1:6" ht="15.75" customHeight="1">
      <c r="A109" s="117"/>
      <c r="B109" s="38" t="s">
        <v>185</v>
      </c>
      <c r="C109" s="34">
        <v>1</v>
      </c>
      <c r="D109" s="114"/>
      <c r="E109" s="114"/>
      <c r="F109" s="34"/>
    </row>
    <row r="110" spans="1:6" ht="15.75" customHeight="1">
      <c r="A110" s="117"/>
      <c r="B110" s="34"/>
      <c r="C110" s="34"/>
      <c r="D110" s="114"/>
      <c r="E110" s="114"/>
      <c r="F110" s="34"/>
    </row>
    <row r="111" spans="1:6" ht="15.75" customHeight="1">
      <c r="A111" s="34"/>
      <c r="B111" s="34"/>
      <c r="C111" s="34"/>
      <c r="D111" s="34"/>
      <c r="E111" s="34"/>
      <c r="F111" s="34"/>
    </row>
    <row r="118" spans="1:6" ht="15.75" customHeight="1">
      <c r="A118" s="43"/>
      <c r="B118" s="43"/>
      <c r="C118" s="44"/>
      <c r="D118" s="34"/>
      <c r="E118" s="34"/>
      <c r="F118" s="34"/>
    </row>
    <row r="122" spans="1:6" ht="15.75" customHeight="1">
      <c r="A122" s="43"/>
      <c r="B122" s="43"/>
      <c r="C122" s="44"/>
      <c r="D122" s="34"/>
      <c r="E122" s="34"/>
      <c r="F122" s="34"/>
    </row>
    <row r="126" spans="1:6" ht="15.75" customHeight="1">
      <c r="A126" s="43"/>
      <c r="B126" s="43"/>
      <c r="C126" s="44"/>
      <c r="D126" s="34"/>
      <c r="E126" s="34"/>
      <c r="F126" s="34"/>
    </row>
    <row r="130" spans="1:6" ht="15.75" customHeight="1">
      <c r="A130" s="46"/>
      <c r="B130" s="43"/>
      <c r="C130" s="44"/>
      <c r="D130" s="34"/>
      <c r="E130" s="34"/>
      <c r="F130" s="34"/>
    </row>
    <row r="134" spans="1:6" ht="15.75" customHeight="1">
      <c r="A134" s="34"/>
      <c r="B134" s="34"/>
      <c r="C134" s="34"/>
      <c r="D134" s="34"/>
      <c r="E134" s="34"/>
      <c r="F134" s="34"/>
    </row>
    <row r="138" spans="1:6" ht="15.75" customHeight="1">
      <c r="A138" s="34"/>
      <c r="B138" s="34"/>
      <c r="C138" s="34"/>
      <c r="D138" s="34"/>
      <c r="E138" s="34"/>
      <c r="F138" s="34"/>
    </row>
    <row r="142" spans="1:6" ht="15.75" customHeight="1">
      <c r="A142" s="34"/>
      <c r="B142" s="34"/>
      <c r="C142" s="34"/>
      <c r="D142" s="34"/>
      <c r="E142" s="34"/>
      <c r="F142" s="34"/>
    </row>
    <row r="150" spans="1:6" ht="15.75" customHeight="1">
      <c r="A150" s="34"/>
      <c r="B150" s="34"/>
      <c r="C150" s="34"/>
      <c r="D150" s="34"/>
      <c r="E150" s="34"/>
      <c r="F150" s="34"/>
    </row>
    <row r="151" spans="1:6" ht="15.75" customHeight="1">
      <c r="A151" s="107"/>
      <c r="B151" s="52"/>
      <c r="C151" s="34"/>
      <c r="D151" s="106"/>
      <c r="E151" s="106"/>
      <c r="F151" s="34"/>
    </row>
    <row r="152" spans="1:6" ht="15.75" customHeight="1">
      <c r="A152" s="104"/>
      <c r="B152" s="52"/>
      <c r="C152" s="34"/>
      <c r="D152" s="104"/>
      <c r="E152" s="104"/>
      <c r="F152" s="34"/>
    </row>
    <row r="153" spans="1:6" ht="15.75" customHeight="1">
      <c r="A153" s="105"/>
      <c r="B153" s="52"/>
      <c r="C153" s="34"/>
      <c r="D153" s="105"/>
      <c r="E153" s="105"/>
      <c r="F153" s="34"/>
    </row>
    <row r="154" spans="1:6" ht="15.75" customHeight="1">
      <c r="A154" s="34"/>
      <c r="B154" s="34"/>
      <c r="C154" s="34"/>
      <c r="D154" s="34"/>
      <c r="E154" s="34"/>
      <c r="F154" s="34"/>
    </row>
    <row r="158" spans="1:6" ht="15.75" customHeight="1">
      <c r="A158" s="34"/>
      <c r="B158" s="34"/>
      <c r="C158" s="34"/>
      <c r="D158" s="34"/>
      <c r="E158" s="34"/>
      <c r="F158" s="34"/>
    </row>
    <row r="162" spans="1:6" ht="15.75" customHeight="1">
      <c r="A162" s="34"/>
      <c r="B162" s="34"/>
      <c r="C162" s="34"/>
      <c r="D162" s="34"/>
      <c r="E162" s="34"/>
      <c r="F162" s="34"/>
    </row>
    <row r="170" spans="1:6" ht="15.75" customHeight="1">
      <c r="A170" s="34"/>
      <c r="B170" s="34"/>
      <c r="C170" s="34"/>
      <c r="D170" s="34"/>
      <c r="E170" s="34"/>
      <c r="F170" s="34"/>
    </row>
    <row r="174" spans="1:6" ht="15.75" customHeight="1">
      <c r="A174" s="34"/>
      <c r="B174" s="34"/>
      <c r="C174" s="34"/>
      <c r="D174" s="34"/>
      <c r="E174" s="34"/>
      <c r="F174" s="34"/>
    </row>
    <row r="178" spans="1:6" ht="15.75" customHeight="1">
      <c r="A178" s="34"/>
      <c r="B178" s="34"/>
      <c r="C178" s="34"/>
      <c r="D178" s="34"/>
      <c r="E178" s="34"/>
      <c r="F178" s="34"/>
    </row>
    <row r="182" spans="1:6" ht="15.75" customHeight="1">
      <c r="A182" s="34"/>
      <c r="B182" s="34"/>
      <c r="C182" s="34"/>
      <c r="D182" s="34"/>
      <c r="E182" s="34"/>
      <c r="F182" s="34"/>
    </row>
    <row r="194" spans="1:6" ht="15.75" customHeight="1">
      <c r="A194" s="34"/>
      <c r="B194" s="34"/>
      <c r="C194" s="34"/>
      <c r="D194" s="34"/>
      <c r="E194" s="34"/>
      <c r="F194" s="34"/>
    </row>
    <row r="195" spans="1:6" ht="15.75" customHeight="1">
      <c r="A195" s="34"/>
      <c r="B195" s="34"/>
      <c r="C195" s="34"/>
      <c r="D195" s="34"/>
      <c r="E195" s="34"/>
      <c r="F195" s="34"/>
    </row>
    <row r="196" spans="1:6" ht="15.75" customHeight="1">
      <c r="A196" s="34"/>
      <c r="B196" s="34"/>
      <c r="C196" s="34"/>
      <c r="D196" s="34"/>
      <c r="E196" s="34"/>
      <c r="F196" s="34"/>
    </row>
    <row r="197" spans="1:6" ht="15.75" customHeight="1">
      <c r="A197" s="34"/>
      <c r="B197" s="34"/>
      <c r="C197" s="34"/>
      <c r="D197" s="34"/>
      <c r="E197" s="34"/>
      <c r="F197" s="34"/>
    </row>
    <row r="198" spans="1:6" ht="15.75" customHeight="1">
      <c r="A198" s="34"/>
      <c r="B198" s="34"/>
      <c r="C198" s="34"/>
      <c r="D198" s="34"/>
      <c r="E198" s="34"/>
      <c r="F198" s="34"/>
    </row>
    <row r="199" spans="1:6" ht="15.75" customHeight="1">
      <c r="A199" s="34"/>
      <c r="B199" s="34"/>
      <c r="C199" s="34"/>
      <c r="D199" s="34"/>
      <c r="E199" s="34"/>
      <c r="F199" s="34"/>
    </row>
    <row r="200" spans="1:6" ht="15.75" customHeight="1">
      <c r="A200" s="34"/>
      <c r="B200" s="34"/>
      <c r="C200" s="34"/>
      <c r="D200" s="34"/>
      <c r="E200" s="34"/>
      <c r="F200" s="34"/>
    </row>
    <row r="201" spans="1:6" ht="15.75" customHeight="1">
      <c r="A201" s="34"/>
      <c r="B201" s="34"/>
      <c r="C201" s="34"/>
      <c r="D201" s="34"/>
      <c r="E201" s="34"/>
      <c r="F201" s="34"/>
    </row>
    <row r="202" spans="1:6" ht="15.75" customHeight="1">
      <c r="A202" s="34"/>
      <c r="B202" s="34"/>
      <c r="C202" s="34"/>
      <c r="D202" s="34"/>
      <c r="E202" s="34"/>
      <c r="F202" s="34"/>
    </row>
    <row r="203" spans="1:6" ht="15.75" customHeight="1">
      <c r="A203" s="34"/>
      <c r="B203" s="34"/>
      <c r="C203" s="34"/>
      <c r="D203" s="34"/>
      <c r="E203" s="34"/>
      <c r="F203" s="34"/>
    </row>
    <row r="204" spans="1:6" ht="15.75" customHeight="1">
      <c r="A204" s="34"/>
      <c r="B204" s="34"/>
      <c r="C204" s="34"/>
      <c r="D204" s="34"/>
      <c r="E204" s="34"/>
      <c r="F204" s="34"/>
    </row>
    <row r="205" spans="1:6" ht="15.75" customHeight="1">
      <c r="A205" s="34"/>
      <c r="B205" s="34"/>
      <c r="C205" s="34"/>
      <c r="D205" s="34"/>
      <c r="E205" s="34"/>
      <c r="F205" s="34"/>
    </row>
    <row r="206" spans="1:6" ht="15.75" customHeight="1">
      <c r="A206" s="34"/>
      <c r="B206" s="34"/>
      <c r="C206" s="34"/>
      <c r="D206" s="34"/>
      <c r="E206" s="34"/>
      <c r="F206" s="34"/>
    </row>
    <row r="207" spans="1:6" ht="15.75" customHeight="1">
      <c r="A207" s="34"/>
      <c r="B207" s="34"/>
      <c r="C207" s="34"/>
      <c r="D207" s="34"/>
      <c r="E207" s="34"/>
      <c r="F207" s="34"/>
    </row>
    <row r="208" spans="1:6" ht="15.75" customHeight="1">
      <c r="A208" s="34"/>
      <c r="B208" s="34"/>
      <c r="C208" s="34"/>
      <c r="D208" s="34"/>
      <c r="E208" s="34"/>
      <c r="F208" s="34"/>
    </row>
    <row r="209" spans="1:6" ht="15.75" customHeight="1">
      <c r="A209" s="34"/>
      <c r="B209" s="34"/>
      <c r="C209" s="34"/>
      <c r="D209" s="34"/>
      <c r="E209" s="34"/>
      <c r="F209" s="34"/>
    </row>
    <row r="210" spans="1:6" ht="15.75" customHeight="1">
      <c r="A210" s="34"/>
      <c r="B210" s="34"/>
      <c r="C210" s="34"/>
      <c r="D210" s="34"/>
      <c r="E210" s="34"/>
      <c r="F210" s="34"/>
    </row>
    <row r="211" spans="1:6" ht="15.75" customHeight="1">
      <c r="A211" s="34"/>
      <c r="B211" s="34"/>
      <c r="C211" s="34"/>
      <c r="D211" s="34"/>
      <c r="E211" s="34"/>
      <c r="F211" s="34"/>
    </row>
    <row r="212" spans="1:6" ht="15.75" customHeight="1">
      <c r="A212" s="34"/>
      <c r="B212" s="34"/>
      <c r="C212" s="34"/>
      <c r="D212" s="34"/>
      <c r="E212" s="34"/>
      <c r="F212" s="34"/>
    </row>
    <row r="213" spans="1:6" ht="15.75" customHeight="1">
      <c r="A213" s="34"/>
      <c r="B213" s="34"/>
      <c r="C213" s="34"/>
      <c r="D213" s="34"/>
      <c r="E213" s="34"/>
      <c r="F213" s="34"/>
    </row>
    <row r="214" spans="1:6" ht="15.75" customHeight="1">
      <c r="A214" s="34"/>
      <c r="B214" s="34"/>
      <c r="C214" s="34"/>
      <c r="D214" s="34"/>
      <c r="E214" s="34"/>
      <c r="F214" s="34"/>
    </row>
    <row r="215" spans="1:6" ht="15.75" customHeight="1">
      <c r="A215" s="34"/>
      <c r="B215" s="34"/>
      <c r="C215" s="34"/>
      <c r="D215" s="34"/>
      <c r="E215" s="34"/>
      <c r="F215" s="34"/>
    </row>
    <row r="216" spans="1:6" ht="15.75" customHeight="1">
      <c r="A216" s="34"/>
      <c r="B216" s="34"/>
      <c r="C216" s="34"/>
      <c r="D216" s="34"/>
      <c r="E216" s="34"/>
      <c r="F216" s="34"/>
    </row>
    <row r="217" spans="1:6" ht="15.75" customHeight="1">
      <c r="A217" s="34"/>
      <c r="B217" s="34"/>
      <c r="C217" s="34"/>
      <c r="D217" s="34"/>
      <c r="E217" s="34"/>
      <c r="F217" s="34"/>
    </row>
    <row r="218" spans="1:6" ht="15.75" customHeight="1">
      <c r="A218" s="34"/>
      <c r="B218" s="34"/>
      <c r="C218" s="34"/>
      <c r="D218" s="34"/>
      <c r="E218" s="34"/>
      <c r="F218" s="34"/>
    </row>
    <row r="219" spans="1:6" ht="15.75" customHeight="1">
      <c r="A219" s="34"/>
      <c r="B219" s="34"/>
      <c r="C219" s="34"/>
      <c r="D219" s="34"/>
      <c r="E219" s="34"/>
      <c r="F219" s="34"/>
    </row>
    <row r="220" spans="1:6" ht="15.75" customHeight="1">
      <c r="A220" s="34"/>
      <c r="B220" s="34"/>
      <c r="C220" s="34"/>
      <c r="D220" s="34"/>
      <c r="E220" s="34"/>
      <c r="F220" s="34"/>
    </row>
    <row r="221" spans="1:6" ht="15.75" customHeight="1">
      <c r="A221" s="34"/>
      <c r="B221" s="34"/>
      <c r="C221" s="34"/>
      <c r="D221" s="34"/>
      <c r="E221" s="34"/>
      <c r="F221" s="34"/>
    </row>
    <row r="222" spans="1:6" ht="15.75" customHeight="1">
      <c r="A222" s="34"/>
      <c r="B222" s="34"/>
      <c r="C222" s="34"/>
      <c r="D222" s="34"/>
      <c r="E222" s="34"/>
      <c r="F222" s="34"/>
    </row>
    <row r="223" spans="1:6" ht="15.75" customHeight="1">
      <c r="A223" s="34"/>
      <c r="B223" s="34"/>
      <c r="C223" s="34"/>
      <c r="D223" s="34"/>
      <c r="E223" s="34"/>
      <c r="F223" s="34"/>
    </row>
    <row r="224" spans="1:6" ht="15.75" customHeight="1">
      <c r="A224" s="34"/>
      <c r="B224" s="34"/>
      <c r="C224" s="34"/>
      <c r="D224" s="34"/>
      <c r="E224" s="34"/>
      <c r="F224" s="34"/>
    </row>
    <row r="225" spans="1:6" ht="15.75" customHeight="1">
      <c r="A225" s="34"/>
      <c r="B225" s="34"/>
      <c r="C225" s="34"/>
      <c r="D225" s="34"/>
      <c r="E225" s="34"/>
      <c r="F225" s="34"/>
    </row>
    <row r="226" spans="1:6" ht="15.75" customHeight="1">
      <c r="A226" s="34"/>
      <c r="B226" s="34"/>
      <c r="C226" s="34"/>
      <c r="D226" s="34"/>
      <c r="E226" s="34"/>
      <c r="F226" s="34"/>
    </row>
    <row r="227" spans="1:6" ht="15.75" customHeight="1">
      <c r="A227" s="34"/>
      <c r="B227" s="34"/>
      <c r="C227" s="34"/>
      <c r="D227" s="34"/>
      <c r="E227" s="34"/>
      <c r="F227" s="34"/>
    </row>
    <row r="228" spans="1:6" ht="15.75" customHeight="1">
      <c r="A228" s="34"/>
      <c r="B228" s="34"/>
      <c r="C228" s="34"/>
      <c r="D228" s="34"/>
      <c r="E228" s="34"/>
      <c r="F228" s="34"/>
    </row>
    <row r="229" spans="1:6" ht="15.75" customHeight="1">
      <c r="A229" s="34"/>
      <c r="B229" s="34"/>
      <c r="C229" s="34"/>
      <c r="D229" s="34"/>
      <c r="E229" s="34"/>
      <c r="F229" s="34"/>
    </row>
    <row r="230" spans="1:6" ht="15.75" customHeight="1">
      <c r="A230" s="34"/>
      <c r="B230" s="34"/>
      <c r="C230" s="34"/>
      <c r="D230" s="34"/>
      <c r="E230" s="34"/>
      <c r="F230" s="34"/>
    </row>
    <row r="231" spans="1:6" ht="15.75" customHeight="1">
      <c r="A231" s="34"/>
      <c r="B231" s="34"/>
      <c r="C231" s="34"/>
      <c r="D231" s="34"/>
      <c r="E231" s="34"/>
      <c r="F231" s="34"/>
    </row>
    <row r="232" spans="1:6" ht="15.75" customHeight="1">
      <c r="A232" s="34"/>
      <c r="B232" s="34"/>
      <c r="C232" s="34"/>
      <c r="D232" s="34"/>
      <c r="E232" s="34"/>
      <c r="F232" s="34"/>
    </row>
    <row r="233" spans="1:6" ht="15.75" customHeight="1">
      <c r="A233" s="34"/>
      <c r="B233" s="34"/>
      <c r="C233" s="34"/>
      <c r="D233" s="34"/>
      <c r="E233" s="34"/>
      <c r="F233" s="34"/>
    </row>
    <row r="237" spans="1:6" ht="15.75" customHeight="1">
      <c r="A237" s="34"/>
      <c r="B237" s="34"/>
      <c r="C237" s="34"/>
      <c r="D237" s="34"/>
      <c r="E237" s="34"/>
      <c r="F237" s="34"/>
    </row>
    <row r="238" spans="1:6" ht="15.75" customHeight="1">
      <c r="A238" s="34"/>
      <c r="B238" s="34"/>
      <c r="C238" s="34"/>
      <c r="D238" s="34"/>
      <c r="E238" s="34"/>
      <c r="F238" s="34"/>
    </row>
    <row r="239" spans="1:6" ht="15.75" customHeight="1">
      <c r="A239" s="34"/>
      <c r="B239" s="34"/>
      <c r="C239" s="34"/>
      <c r="D239" s="34"/>
      <c r="E239" s="34"/>
      <c r="F239" s="34"/>
    </row>
    <row r="240" spans="1:6" ht="15.75" customHeight="1">
      <c r="A240" s="34"/>
      <c r="B240" s="34"/>
      <c r="C240" s="34"/>
      <c r="D240" s="34"/>
      <c r="E240" s="34"/>
      <c r="F240" s="34"/>
    </row>
    <row r="241" spans="1:6" ht="15.75" customHeight="1">
      <c r="A241" s="34"/>
      <c r="B241" s="34"/>
      <c r="C241" s="34"/>
      <c r="D241" s="34"/>
      <c r="E241" s="34"/>
      <c r="F241" s="34"/>
    </row>
    <row r="242" spans="1:6" ht="15.75" customHeight="1">
      <c r="A242" s="34"/>
      <c r="B242" s="34"/>
      <c r="C242" s="34"/>
      <c r="D242" s="34"/>
      <c r="E242" s="34"/>
      <c r="F242" s="34"/>
    </row>
    <row r="243" spans="1:6" ht="15.75" customHeight="1">
      <c r="A243" s="34"/>
      <c r="B243" s="34"/>
      <c r="C243" s="34"/>
      <c r="D243" s="34"/>
      <c r="E243" s="34"/>
      <c r="F243" s="34"/>
    </row>
    <row r="244" spans="1:6" ht="15.75" customHeight="1">
      <c r="A244" s="34"/>
      <c r="B244" s="34"/>
      <c r="C244" s="34"/>
      <c r="D244" s="34"/>
      <c r="E244" s="34"/>
      <c r="F244" s="34"/>
    </row>
    <row r="245" spans="1:6" ht="15.75" customHeight="1">
      <c r="A245" s="34"/>
      <c r="B245" s="34"/>
      <c r="C245" s="34"/>
      <c r="D245" s="34"/>
      <c r="E245" s="34"/>
      <c r="F245" s="34"/>
    </row>
    <row r="246" spans="1:6" ht="15.75" customHeight="1">
      <c r="A246" s="34"/>
      <c r="B246" s="34"/>
      <c r="C246" s="34"/>
      <c r="D246" s="34"/>
      <c r="E246" s="34"/>
      <c r="F246" s="34"/>
    </row>
    <row r="247" spans="1:6" ht="15.75" customHeight="1">
      <c r="A247" s="34"/>
      <c r="B247" s="34"/>
      <c r="C247" s="34"/>
      <c r="D247" s="34"/>
      <c r="E247" s="34"/>
      <c r="F247" s="34"/>
    </row>
    <row r="248" spans="1:6" ht="15.75" customHeight="1">
      <c r="A248" s="34"/>
      <c r="B248" s="34"/>
      <c r="C248" s="34"/>
      <c r="D248" s="34"/>
      <c r="E248" s="34"/>
      <c r="F248" s="34"/>
    </row>
    <row r="249" spans="1:6" ht="15.75" customHeight="1">
      <c r="A249" s="34"/>
      <c r="B249" s="34"/>
      <c r="C249" s="34"/>
      <c r="D249" s="34"/>
      <c r="E249" s="34"/>
      <c r="F249" s="34"/>
    </row>
    <row r="250" spans="1:6" ht="15.75" customHeight="1">
      <c r="A250" s="34"/>
      <c r="B250" s="34"/>
      <c r="C250" s="34"/>
      <c r="D250" s="34"/>
      <c r="E250" s="34"/>
      <c r="F250" s="34"/>
    </row>
    <row r="251" spans="1:6" ht="15.75" customHeight="1">
      <c r="A251" s="34"/>
      <c r="B251" s="34"/>
      <c r="C251" s="34"/>
      <c r="D251" s="34"/>
      <c r="E251" s="34"/>
      <c r="F251" s="34"/>
    </row>
    <row r="252" spans="1:6" ht="15.75" customHeight="1">
      <c r="A252" s="34"/>
      <c r="B252" s="34"/>
      <c r="C252" s="34"/>
      <c r="D252" s="34"/>
      <c r="E252" s="34"/>
      <c r="F252" s="34"/>
    </row>
    <row r="253" spans="1:6" ht="15.75" customHeight="1">
      <c r="A253" s="34"/>
      <c r="B253" s="34"/>
      <c r="C253" s="34"/>
      <c r="D253" s="34"/>
      <c r="E253" s="34"/>
      <c r="F253" s="34"/>
    </row>
    <row r="254" spans="1:6" ht="15.75" customHeight="1">
      <c r="A254" s="34"/>
      <c r="B254" s="34"/>
      <c r="C254" s="34"/>
      <c r="D254" s="34"/>
      <c r="E254" s="34"/>
      <c r="F254" s="34"/>
    </row>
    <row r="255" spans="1:6" ht="15.75" customHeight="1">
      <c r="A255" s="34"/>
      <c r="B255" s="34"/>
      <c r="C255" s="34"/>
      <c r="D255" s="34"/>
      <c r="E255" s="34"/>
      <c r="F255" s="34"/>
    </row>
    <row r="256" spans="1:6" ht="15.75" customHeight="1">
      <c r="A256" s="34"/>
      <c r="B256" s="34"/>
      <c r="C256" s="34"/>
      <c r="D256" s="34"/>
      <c r="E256" s="34"/>
      <c r="F256" s="34"/>
    </row>
    <row r="257" spans="1:6" ht="15.75" customHeight="1">
      <c r="A257" s="34"/>
      <c r="B257" s="34"/>
      <c r="C257" s="34"/>
      <c r="D257" s="34"/>
      <c r="E257" s="34"/>
      <c r="F257" s="34"/>
    </row>
    <row r="258" spans="1:6" ht="15.75" customHeight="1">
      <c r="A258" s="34"/>
      <c r="B258" s="34"/>
      <c r="C258" s="34"/>
      <c r="D258" s="34"/>
      <c r="E258" s="34"/>
      <c r="F258" s="34"/>
    </row>
    <row r="259" spans="1:6" ht="15.75" customHeight="1">
      <c r="A259" s="34"/>
      <c r="B259" s="34"/>
      <c r="C259" s="34"/>
      <c r="D259" s="34"/>
      <c r="E259" s="34"/>
      <c r="F259" s="34"/>
    </row>
    <row r="260" spans="1:6" ht="15.75" customHeight="1">
      <c r="A260" s="34"/>
      <c r="B260" s="34"/>
      <c r="C260" s="34"/>
      <c r="D260" s="34"/>
      <c r="E260" s="34"/>
      <c r="F260" s="34"/>
    </row>
    <row r="261" spans="1:6" ht="15.75" customHeight="1">
      <c r="A261" s="34"/>
      <c r="B261" s="34"/>
      <c r="C261" s="34"/>
      <c r="D261" s="34"/>
      <c r="E261" s="34"/>
      <c r="F261" s="34"/>
    </row>
    <row r="262" spans="1:6" ht="15.75" customHeight="1">
      <c r="A262" s="34"/>
      <c r="B262" s="34"/>
      <c r="C262" s="34"/>
      <c r="D262" s="34"/>
      <c r="E262" s="34"/>
      <c r="F262" s="34"/>
    </row>
    <row r="263" spans="1:6" ht="15.75" customHeight="1">
      <c r="A263" s="34"/>
      <c r="B263" s="34"/>
      <c r="C263" s="34"/>
      <c r="D263" s="34"/>
      <c r="E263" s="34"/>
      <c r="F263" s="34"/>
    </row>
    <row r="264" spans="1:6" ht="15.75" customHeight="1">
      <c r="A264" s="34"/>
      <c r="B264" s="34"/>
      <c r="C264" s="34"/>
      <c r="D264" s="34"/>
      <c r="E264" s="34"/>
      <c r="F264" s="34"/>
    </row>
    <row r="265" spans="1:6" ht="15.75" customHeight="1">
      <c r="A265" s="34"/>
      <c r="B265" s="34"/>
      <c r="C265" s="34"/>
      <c r="D265" s="34"/>
      <c r="E265" s="34"/>
      <c r="F265" s="34"/>
    </row>
    <row r="266" spans="1:6" ht="15.75" customHeight="1">
      <c r="A266" s="34"/>
      <c r="B266" s="34"/>
      <c r="C266" s="34"/>
      <c r="D266" s="34"/>
      <c r="E266" s="34"/>
      <c r="F266" s="34"/>
    </row>
    <row r="267" spans="1:6" ht="15.75" customHeight="1">
      <c r="A267" s="34"/>
      <c r="B267" s="34"/>
      <c r="C267" s="34"/>
      <c r="D267" s="34"/>
      <c r="E267" s="34"/>
      <c r="F267" s="34"/>
    </row>
    <row r="268" spans="1:6" ht="15.75" customHeight="1">
      <c r="A268" s="34"/>
      <c r="B268" s="34"/>
      <c r="C268" s="34"/>
      <c r="D268" s="34"/>
      <c r="E268" s="34"/>
      <c r="F268" s="34"/>
    </row>
    <row r="269" spans="1:6" ht="15.75" customHeight="1">
      <c r="A269" s="34"/>
      <c r="B269" s="34"/>
      <c r="C269" s="34"/>
      <c r="D269" s="34"/>
      <c r="E269" s="34"/>
      <c r="F269" s="34"/>
    </row>
    <row r="270" spans="1:6" ht="15.75" customHeight="1">
      <c r="A270" s="34"/>
      <c r="B270" s="34"/>
      <c r="C270" s="34"/>
      <c r="D270" s="34"/>
      <c r="E270" s="34"/>
      <c r="F270" s="34"/>
    </row>
    <row r="271" spans="1:6" ht="15.75" customHeight="1">
      <c r="A271" s="34"/>
      <c r="B271" s="34"/>
      <c r="C271" s="34"/>
      <c r="D271" s="34"/>
      <c r="E271" s="34"/>
      <c r="F271" s="34"/>
    </row>
    <row r="272" spans="1:6" ht="15.75" customHeight="1">
      <c r="A272" s="34"/>
      <c r="B272" s="34"/>
      <c r="C272" s="34"/>
      <c r="D272" s="34"/>
      <c r="E272" s="34"/>
      <c r="F272" s="34"/>
    </row>
    <row r="273" spans="1:6" ht="15.75" customHeight="1">
      <c r="A273" s="34"/>
      <c r="B273" s="34"/>
      <c r="C273" s="34"/>
      <c r="D273" s="34"/>
      <c r="E273" s="34"/>
      <c r="F273" s="34"/>
    </row>
    <row r="274" spans="1:6" ht="15.75" customHeight="1">
      <c r="A274" s="34"/>
      <c r="B274" s="34"/>
      <c r="C274" s="34"/>
      <c r="D274" s="34"/>
      <c r="E274" s="34"/>
      <c r="F274" s="34"/>
    </row>
    <row r="275" spans="1:6" ht="15.75" customHeight="1">
      <c r="A275" s="34"/>
      <c r="B275" s="34"/>
      <c r="C275" s="34"/>
      <c r="D275" s="34"/>
      <c r="E275" s="34"/>
      <c r="F275" s="34"/>
    </row>
    <row r="276" spans="1:6" ht="15.75" customHeight="1">
      <c r="A276" s="34"/>
      <c r="B276" s="34"/>
      <c r="C276" s="34"/>
      <c r="D276" s="34"/>
      <c r="E276" s="34"/>
      <c r="F276" s="34"/>
    </row>
    <row r="277" spans="1:6" ht="15.75" customHeight="1">
      <c r="A277" s="34"/>
      <c r="B277" s="34"/>
      <c r="C277" s="34"/>
      <c r="D277" s="34"/>
      <c r="E277" s="34"/>
      <c r="F277" s="34"/>
    </row>
    <row r="278" spans="1:6" ht="15.75" customHeight="1">
      <c r="A278" s="34"/>
      <c r="B278" s="34"/>
      <c r="C278" s="34"/>
      <c r="D278" s="34"/>
      <c r="E278" s="34"/>
      <c r="F278" s="34"/>
    </row>
    <row r="279" spans="1:6" ht="15.75" customHeight="1">
      <c r="A279" s="34"/>
      <c r="B279" s="34"/>
      <c r="C279" s="34"/>
      <c r="D279" s="34"/>
      <c r="E279" s="34"/>
      <c r="F279" s="34"/>
    </row>
    <row r="280" spans="1:6" ht="15.75" customHeight="1">
      <c r="A280" s="34"/>
      <c r="B280" s="34"/>
      <c r="C280" s="34"/>
      <c r="D280" s="34"/>
      <c r="E280" s="34"/>
      <c r="F280" s="34"/>
    </row>
    <row r="281" spans="1:6" ht="15.75" customHeight="1">
      <c r="A281" s="34"/>
      <c r="B281" s="34"/>
      <c r="C281" s="34"/>
      <c r="D281" s="34"/>
      <c r="E281" s="34"/>
      <c r="F281" s="34"/>
    </row>
    <row r="282" spans="1:6" ht="15.75" customHeight="1">
      <c r="A282" s="34"/>
      <c r="B282" s="34"/>
      <c r="C282" s="34"/>
      <c r="D282" s="34"/>
      <c r="E282" s="34"/>
      <c r="F282" s="34"/>
    </row>
    <row r="283" spans="1:6" ht="15.75" customHeight="1">
      <c r="A283" s="34"/>
      <c r="B283" s="34"/>
      <c r="C283" s="34"/>
      <c r="D283" s="34"/>
      <c r="E283" s="34"/>
      <c r="F283" s="34"/>
    </row>
    <row r="284" spans="1:6" ht="15.75" customHeight="1">
      <c r="A284" s="34"/>
      <c r="B284" s="34"/>
      <c r="C284" s="34"/>
      <c r="D284" s="34"/>
      <c r="E284" s="34"/>
      <c r="F284" s="34"/>
    </row>
    <row r="285" spans="1:6" ht="15.75" customHeight="1">
      <c r="A285" s="34"/>
      <c r="B285" s="34"/>
      <c r="C285" s="34"/>
      <c r="D285" s="34"/>
      <c r="E285" s="34"/>
      <c r="F285" s="34"/>
    </row>
    <row r="286" spans="1:6" ht="15.75" customHeight="1">
      <c r="A286" s="34"/>
      <c r="B286" s="34"/>
      <c r="C286" s="34"/>
      <c r="D286" s="34"/>
      <c r="E286" s="34"/>
      <c r="F286" s="34"/>
    </row>
    <row r="287" spans="1:6" ht="15.75" customHeight="1">
      <c r="A287" s="34"/>
      <c r="B287" s="34"/>
      <c r="C287" s="34"/>
      <c r="D287" s="34"/>
      <c r="E287" s="34"/>
      <c r="F287" s="34"/>
    </row>
    <row r="288" spans="1:6" ht="15.75" customHeight="1">
      <c r="A288" s="34"/>
      <c r="B288" s="34"/>
      <c r="C288" s="34"/>
      <c r="D288" s="34"/>
      <c r="E288" s="34"/>
      <c r="F288" s="34"/>
    </row>
    <row r="289" spans="1:6" ht="15.75" customHeight="1">
      <c r="A289" s="34"/>
      <c r="B289" s="34"/>
      <c r="C289" s="34"/>
      <c r="D289" s="34"/>
      <c r="E289" s="34"/>
      <c r="F289" s="34"/>
    </row>
    <row r="290" spans="1:6" ht="15.75" customHeight="1">
      <c r="A290" s="34"/>
      <c r="B290" s="34"/>
      <c r="C290" s="34"/>
      <c r="D290" s="34"/>
      <c r="E290" s="34"/>
      <c r="F290" s="34"/>
    </row>
    <row r="291" spans="1:6" ht="15.75" customHeight="1">
      <c r="A291" s="34"/>
      <c r="B291" s="34"/>
      <c r="C291" s="34"/>
      <c r="D291" s="34"/>
      <c r="E291" s="34"/>
      <c r="F291" s="34"/>
    </row>
    <row r="292" spans="1:6" ht="15.75" customHeight="1">
      <c r="A292" s="34"/>
      <c r="B292" s="34"/>
      <c r="C292" s="34"/>
      <c r="D292" s="34"/>
      <c r="E292" s="34"/>
      <c r="F292" s="34"/>
    </row>
    <row r="293" spans="1:6" ht="15.75" customHeight="1">
      <c r="A293" s="34"/>
      <c r="B293" s="34"/>
      <c r="C293" s="34"/>
      <c r="D293" s="34"/>
      <c r="E293" s="34"/>
      <c r="F293" s="34"/>
    </row>
    <row r="294" spans="1:6" ht="15.75" customHeight="1">
      <c r="A294" s="34"/>
      <c r="B294" s="34"/>
      <c r="C294" s="34"/>
      <c r="D294" s="34"/>
      <c r="E294" s="34"/>
      <c r="F294" s="34"/>
    </row>
    <row r="295" spans="1:6" ht="15.75" customHeight="1">
      <c r="A295" s="34"/>
      <c r="B295" s="34"/>
      <c r="C295" s="34"/>
      <c r="D295" s="34"/>
      <c r="E295" s="34"/>
      <c r="F295" s="34"/>
    </row>
    <row r="296" spans="1:6" ht="15.75" customHeight="1">
      <c r="A296" s="34"/>
      <c r="B296" s="34"/>
      <c r="C296" s="34"/>
      <c r="D296" s="34"/>
      <c r="E296" s="34"/>
      <c r="F296" s="34"/>
    </row>
    <row r="297" spans="1:6" ht="15.75" customHeight="1">
      <c r="A297" s="34"/>
      <c r="B297" s="34"/>
      <c r="C297" s="34"/>
      <c r="D297" s="34"/>
      <c r="E297" s="34"/>
      <c r="F297" s="34"/>
    </row>
    <row r="298" spans="1:6" ht="15.75" customHeight="1">
      <c r="A298" s="34"/>
      <c r="B298" s="34"/>
      <c r="C298" s="34"/>
      <c r="D298" s="34"/>
      <c r="E298" s="34"/>
      <c r="F298" s="34"/>
    </row>
    <row r="299" spans="1:6" ht="15.75" customHeight="1">
      <c r="A299" s="34"/>
      <c r="B299" s="34"/>
      <c r="C299" s="34"/>
      <c r="D299" s="34"/>
      <c r="E299" s="34"/>
      <c r="F299" s="34"/>
    </row>
    <row r="300" spans="1:6" ht="15.75" customHeight="1">
      <c r="A300" s="34"/>
      <c r="B300" s="34"/>
      <c r="C300" s="34"/>
      <c r="D300" s="34"/>
      <c r="E300" s="34"/>
      <c r="F300" s="34"/>
    </row>
    <row r="301" spans="1:6" ht="15.75" customHeight="1">
      <c r="A301" s="34"/>
      <c r="B301" s="34"/>
      <c r="C301" s="34"/>
      <c r="D301" s="34"/>
      <c r="E301" s="34"/>
      <c r="F301" s="34"/>
    </row>
    <row r="302" spans="1:6" ht="15.75" customHeight="1">
      <c r="A302" s="34"/>
      <c r="B302" s="34"/>
      <c r="C302" s="34"/>
      <c r="D302" s="34"/>
      <c r="E302" s="34"/>
      <c r="F302" s="34"/>
    </row>
    <row r="303" spans="1:6" ht="15.75" customHeight="1">
      <c r="A303" s="34"/>
      <c r="B303" s="34"/>
      <c r="C303" s="34"/>
      <c r="D303" s="34"/>
      <c r="E303" s="34"/>
      <c r="F303" s="34"/>
    </row>
    <row r="304" spans="1:6" ht="15.75" customHeight="1">
      <c r="A304" s="34"/>
      <c r="B304" s="34"/>
      <c r="C304" s="34"/>
      <c r="D304" s="34"/>
      <c r="E304" s="34"/>
      <c r="F304" s="34"/>
    </row>
    <row r="305" spans="1:6" ht="15.75" customHeight="1">
      <c r="A305" s="34"/>
      <c r="B305" s="34"/>
      <c r="C305" s="34"/>
      <c r="D305" s="34"/>
      <c r="E305" s="34"/>
      <c r="F305" s="34"/>
    </row>
    <row r="306" spans="1:6" ht="15.75" customHeight="1">
      <c r="A306" s="34"/>
      <c r="B306" s="34"/>
      <c r="C306" s="34"/>
      <c r="D306" s="34"/>
      <c r="E306" s="34"/>
      <c r="F306" s="34"/>
    </row>
    <row r="307" spans="1:6" ht="15.75" customHeight="1">
      <c r="A307" s="34"/>
      <c r="B307" s="34"/>
      <c r="C307" s="34"/>
      <c r="D307" s="34"/>
      <c r="E307" s="34"/>
      <c r="F307" s="34"/>
    </row>
    <row r="308" spans="1:6" ht="15.75" customHeight="1">
      <c r="A308" s="34"/>
      <c r="B308" s="34"/>
      <c r="C308" s="34"/>
      <c r="D308" s="34"/>
      <c r="E308" s="34"/>
      <c r="F308" s="34"/>
    </row>
    <row r="309" spans="1:6" ht="15.75" customHeight="1">
      <c r="A309" s="34"/>
      <c r="B309" s="34"/>
      <c r="C309" s="34"/>
      <c r="D309" s="34"/>
      <c r="E309" s="34"/>
      <c r="F309" s="34"/>
    </row>
    <row r="310" spans="1:6" ht="15.75" customHeight="1">
      <c r="A310" s="34"/>
      <c r="B310" s="34"/>
      <c r="C310" s="34"/>
      <c r="D310" s="34"/>
      <c r="E310" s="34"/>
      <c r="F310" s="34"/>
    </row>
    <row r="311" spans="1:6" ht="15.75" customHeight="1">
      <c r="A311" s="34"/>
      <c r="B311" s="34"/>
      <c r="C311" s="34"/>
      <c r="D311" s="34"/>
      <c r="E311" s="34"/>
      <c r="F311" s="34"/>
    </row>
    <row r="312" spans="1:6" ht="15.75" customHeight="1">
      <c r="A312" s="34"/>
      <c r="B312" s="34"/>
      <c r="C312" s="34"/>
      <c r="D312" s="34"/>
      <c r="E312" s="34"/>
      <c r="F312" s="34"/>
    </row>
    <row r="313" spans="1:6" ht="15.75" customHeight="1">
      <c r="A313" s="34"/>
      <c r="B313" s="34"/>
      <c r="C313" s="34"/>
      <c r="D313" s="34"/>
      <c r="E313" s="34"/>
      <c r="F313" s="34"/>
    </row>
    <row r="314" spans="1:6" ht="15.75" customHeight="1">
      <c r="A314" s="34"/>
      <c r="B314" s="34"/>
      <c r="C314" s="34"/>
      <c r="D314" s="34"/>
      <c r="E314" s="34"/>
      <c r="F314" s="34"/>
    </row>
    <row r="315" spans="1:6" ht="15.75" customHeight="1">
      <c r="A315" s="34"/>
      <c r="B315" s="34"/>
      <c r="C315" s="34"/>
      <c r="D315" s="34"/>
      <c r="E315" s="34"/>
      <c r="F315" s="34"/>
    </row>
    <row r="316" spans="1:6" ht="15.75" customHeight="1">
      <c r="A316" s="34"/>
      <c r="B316" s="34"/>
      <c r="C316" s="34"/>
      <c r="D316" s="34"/>
      <c r="E316" s="34"/>
      <c r="F316" s="34"/>
    </row>
    <row r="317" spans="1:6" ht="15.75" customHeight="1">
      <c r="A317" s="34"/>
      <c r="B317" s="34"/>
      <c r="C317" s="34"/>
      <c r="D317" s="34"/>
      <c r="E317" s="34"/>
      <c r="F317" s="34"/>
    </row>
    <row r="318" spans="1:6" ht="15.75" customHeight="1">
      <c r="A318" s="34"/>
      <c r="B318" s="34"/>
      <c r="C318" s="34"/>
      <c r="D318" s="34"/>
      <c r="E318" s="34"/>
      <c r="F318" s="34"/>
    </row>
    <row r="319" spans="1:6" ht="15.75" customHeight="1">
      <c r="A319" s="34"/>
      <c r="B319" s="34"/>
      <c r="C319" s="34"/>
      <c r="D319" s="34"/>
      <c r="E319" s="34"/>
      <c r="F319" s="34"/>
    </row>
    <row r="320" spans="1:6" ht="15.75" customHeight="1">
      <c r="A320" s="34"/>
      <c r="B320" s="34"/>
      <c r="C320" s="34"/>
      <c r="D320" s="34"/>
      <c r="E320" s="34"/>
      <c r="F320" s="34"/>
    </row>
    <row r="321" spans="1:6" ht="15.75" customHeight="1">
      <c r="A321" s="34"/>
      <c r="B321" s="34"/>
      <c r="C321" s="34"/>
      <c r="D321" s="34"/>
      <c r="E321" s="34"/>
      <c r="F321" s="34"/>
    </row>
    <row r="322" spans="1:6" ht="15.75" customHeight="1">
      <c r="A322" s="34"/>
      <c r="B322" s="34"/>
      <c r="C322" s="34"/>
      <c r="D322" s="34"/>
      <c r="E322" s="34"/>
      <c r="F322" s="34"/>
    </row>
    <row r="323" spans="1:6" ht="15.75" customHeight="1">
      <c r="A323" s="34"/>
      <c r="B323" s="34"/>
      <c r="C323" s="34"/>
      <c r="D323" s="34"/>
      <c r="E323" s="34"/>
      <c r="F323" s="34"/>
    </row>
    <row r="324" spans="1:6" ht="15.75" customHeight="1">
      <c r="A324" s="34"/>
      <c r="B324" s="34"/>
      <c r="C324" s="34"/>
      <c r="D324" s="34"/>
      <c r="E324" s="34"/>
      <c r="F324" s="34"/>
    </row>
    <row r="325" spans="1:6" ht="15.75" customHeight="1">
      <c r="A325" s="34"/>
      <c r="B325" s="34"/>
      <c r="C325" s="34"/>
      <c r="D325" s="34"/>
      <c r="E325" s="34"/>
      <c r="F325" s="34"/>
    </row>
    <row r="326" spans="1:6" ht="15.75" customHeight="1">
      <c r="A326" s="34"/>
      <c r="B326" s="34"/>
      <c r="C326" s="34"/>
      <c r="D326" s="34"/>
      <c r="E326" s="34"/>
      <c r="F326" s="34"/>
    </row>
    <row r="327" spans="1:6" ht="15.75" customHeight="1">
      <c r="A327" s="34"/>
      <c r="B327" s="34"/>
      <c r="C327" s="34"/>
      <c r="D327" s="34"/>
      <c r="E327" s="34"/>
      <c r="F327" s="34"/>
    </row>
    <row r="328" spans="1:6" ht="15.75" customHeight="1">
      <c r="A328" s="34"/>
      <c r="B328" s="34"/>
      <c r="C328" s="34"/>
      <c r="D328" s="34"/>
      <c r="E328" s="34"/>
      <c r="F328" s="34"/>
    </row>
    <row r="329" spans="1:6" ht="15.75" customHeight="1">
      <c r="A329" s="34"/>
      <c r="B329" s="34"/>
      <c r="C329" s="34"/>
      <c r="D329" s="34"/>
      <c r="E329" s="34"/>
      <c r="F329" s="34"/>
    </row>
    <row r="330" spans="1:6" ht="15.75" customHeight="1">
      <c r="A330" s="34"/>
      <c r="B330" s="34"/>
      <c r="C330" s="34"/>
      <c r="D330" s="34"/>
      <c r="E330" s="34"/>
      <c r="F330" s="34"/>
    </row>
    <row r="331" spans="1:6" ht="15.75" customHeight="1">
      <c r="A331" s="34"/>
      <c r="B331" s="34"/>
      <c r="C331" s="34"/>
      <c r="D331" s="34"/>
      <c r="E331" s="34"/>
      <c r="F331" s="34"/>
    </row>
    <row r="332" spans="1:6" ht="15.75" customHeight="1">
      <c r="A332" s="34"/>
      <c r="B332" s="34"/>
      <c r="C332" s="34"/>
      <c r="D332" s="34"/>
      <c r="E332" s="34"/>
      <c r="F332" s="34"/>
    </row>
    <row r="333" spans="1:6" ht="15.75" customHeight="1">
      <c r="A333" s="34"/>
      <c r="B333" s="34"/>
      <c r="C333" s="34"/>
      <c r="D333" s="34"/>
      <c r="E333" s="34"/>
      <c r="F333" s="34"/>
    </row>
    <row r="334" spans="1:6" ht="15.75" customHeight="1">
      <c r="A334" s="34"/>
      <c r="B334" s="34"/>
      <c r="C334" s="34"/>
      <c r="D334" s="34"/>
      <c r="E334" s="34"/>
      <c r="F334" s="34"/>
    </row>
    <row r="335" spans="1:6" ht="15.75" customHeight="1">
      <c r="A335" s="34"/>
      <c r="B335" s="34"/>
      <c r="C335" s="34"/>
      <c r="D335" s="34"/>
      <c r="E335" s="34"/>
      <c r="F335" s="34"/>
    </row>
    <row r="336" spans="1:6" ht="15.75" customHeight="1">
      <c r="A336" s="34"/>
      <c r="B336" s="34"/>
      <c r="C336" s="34"/>
      <c r="D336" s="34"/>
      <c r="E336" s="34"/>
      <c r="F336" s="34"/>
    </row>
    <row r="337" spans="1:6" ht="15.75" customHeight="1">
      <c r="A337" s="34"/>
      <c r="B337" s="34"/>
      <c r="C337" s="34"/>
      <c r="D337" s="34"/>
      <c r="E337" s="34"/>
      <c r="F337" s="34"/>
    </row>
    <row r="338" spans="1:6" ht="15.75" customHeight="1">
      <c r="A338" s="34"/>
      <c r="B338" s="34"/>
      <c r="C338" s="34"/>
      <c r="D338" s="34"/>
      <c r="E338" s="34"/>
      <c r="F338" s="34"/>
    </row>
    <row r="339" spans="1:6" ht="15.75" customHeight="1">
      <c r="A339" s="34"/>
      <c r="B339" s="34"/>
      <c r="C339" s="34"/>
      <c r="D339" s="34"/>
      <c r="E339" s="34"/>
      <c r="F339" s="34"/>
    </row>
    <row r="340" spans="1:6" ht="15.75" customHeight="1">
      <c r="A340" s="34"/>
      <c r="B340" s="34"/>
      <c r="C340" s="34"/>
      <c r="D340" s="34"/>
      <c r="E340" s="34"/>
      <c r="F340" s="34"/>
    </row>
    <row r="341" spans="1:6" ht="15.75" customHeight="1">
      <c r="A341" s="34"/>
      <c r="B341" s="34"/>
      <c r="C341" s="34"/>
      <c r="D341" s="34"/>
      <c r="E341" s="34"/>
      <c r="F341" s="34"/>
    </row>
    <row r="342" spans="1:6" ht="15.75" customHeight="1">
      <c r="A342" s="34"/>
      <c r="B342" s="34"/>
      <c r="C342" s="34"/>
      <c r="D342" s="34"/>
      <c r="E342" s="34"/>
      <c r="F342" s="34"/>
    </row>
    <row r="343" spans="1:6" ht="15.75" customHeight="1">
      <c r="A343" s="34"/>
      <c r="B343" s="34"/>
      <c r="C343" s="34"/>
      <c r="D343" s="34"/>
      <c r="E343" s="34"/>
      <c r="F343" s="34"/>
    </row>
    <row r="344" spans="1:6" ht="15.75" customHeight="1">
      <c r="A344" s="34"/>
      <c r="B344" s="34"/>
      <c r="C344" s="34"/>
      <c r="D344" s="34"/>
      <c r="E344" s="34"/>
      <c r="F344" s="34"/>
    </row>
    <row r="345" spans="1:6" ht="15.75" customHeight="1">
      <c r="A345" s="34"/>
      <c r="B345" s="34"/>
      <c r="C345" s="34"/>
      <c r="D345" s="34"/>
      <c r="E345" s="34"/>
      <c r="F345" s="34"/>
    </row>
    <row r="346" spans="1:6" ht="15.75" customHeight="1">
      <c r="A346" s="34"/>
      <c r="B346" s="34"/>
      <c r="C346" s="34"/>
      <c r="D346" s="34"/>
      <c r="E346" s="34"/>
      <c r="F346" s="34"/>
    </row>
    <row r="347" spans="1:6" ht="15.75" customHeight="1">
      <c r="A347" s="34"/>
      <c r="B347" s="34"/>
      <c r="C347" s="34"/>
      <c r="D347" s="34"/>
      <c r="E347" s="34"/>
      <c r="F347" s="34"/>
    </row>
    <row r="348" spans="1:6" ht="15.75" customHeight="1">
      <c r="A348" s="34"/>
      <c r="B348" s="34"/>
      <c r="C348" s="34"/>
      <c r="D348" s="34"/>
      <c r="E348" s="34"/>
      <c r="F348" s="34"/>
    </row>
    <row r="349" spans="1:6" ht="15.75" customHeight="1">
      <c r="A349" s="34"/>
      <c r="B349" s="34"/>
      <c r="C349" s="34"/>
      <c r="D349" s="34"/>
      <c r="E349" s="34"/>
      <c r="F349" s="34"/>
    </row>
    <row r="350" spans="1:6" ht="15.75" customHeight="1">
      <c r="A350" s="34"/>
      <c r="B350" s="34"/>
      <c r="C350" s="34"/>
      <c r="D350" s="34"/>
      <c r="E350" s="34"/>
      <c r="F350" s="34"/>
    </row>
    <row r="351" spans="1:6" ht="15.75" customHeight="1">
      <c r="A351" s="34"/>
      <c r="B351" s="34"/>
      <c r="C351" s="34"/>
      <c r="D351" s="34"/>
      <c r="E351" s="34"/>
      <c r="F351" s="34"/>
    </row>
    <row r="352" spans="1:6" ht="15.75" customHeight="1">
      <c r="A352" s="34"/>
      <c r="B352" s="34"/>
      <c r="C352" s="34"/>
      <c r="D352" s="34"/>
      <c r="E352" s="34"/>
      <c r="F352" s="34"/>
    </row>
    <row r="353" spans="1:6" ht="15.75" customHeight="1">
      <c r="A353" s="34"/>
      <c r="B353" s="34"/>
      <c r="C353" s="34"/>
      <c r="D353" s="34"/>
      <c r="E353" s="34"/>
      <c r="F353" s="34"/>
    </row>
    <row r="354" spans="1:6" ht="15.75" customHeight="1">
      <c r="A354" s="34"/>
      <c r="B354" s="34"/>
      <c r="C354" s="34"/>
      <c r="D354" s="34"/>
      <c r="E354" s="34"/>
      <c r="F354" s="34"/>
    </row>
    <row r="355" spans="1:6" ht="15.75" customHeight="1">
      <c r="A355" s="34"/>
      <c r="B355" s="34"/>
      <c r="C355" s="34"/>
      <c r="D355" s="34"/>
      <c r="E355" s="34"/>
      <c r="F355" s="34"/>
    </row>
    <row r="356" spans="1:6" ht="15.75" customHeight="1">
      <c r="A356" s="34"/>
      <c r="B356" s="34"/>
      <c r="C356" s="34"/>
      <c r="D356" s="34"/>
      <c r="E356" s="34"/>
      <c r="F356" s="34"/>
    </row>
    <row r="357" spans="1:6" ht="15.75" customHeight="1">
      <c r="A357" s="34"/>
      <c r="B357" s="34"/>
      <c r="C357" s="34"/>
      <c r="D357" s="34"/>
      <c r="E357" s="34"/>
      <c r="F357" s="34"/>
    </row>
    <row r="358" spans="1:6" ht="15.75" customHeight="1">
      <c r="A358" s="34"/>
      <c r="B358" s="34"/>
      <c r="C358" s="34"/>
      <c r="D358" s="34"/>
      <c r="E358" s="34"/>
      <c r="F358" s="34"/>
    </row>
    <row r="359" spans="1:6" ht="15.75" customHeight="1">
      <c r="A359" s="34"/>
      <c r="B359" s="34"/>
      <c r="C359" s="34"/>
      <c r="D359" s="34"/>
      <c r="E359" s="34"/>
      <c r="F359" s="34"/>
    </row>
    <row r="360" spans="1:6" ht="15.75" customHeight="1">
      <c r="A360" s="34"/>
      <c r="B360" s="34"/>
      <c r="C360" s="34"/>
      <c r="D360" s="34"/>
      <c r="E360" s="34"/>
      <c r="F360" s="34"/>
    </row>
    <row r="361" spans="1:6" ht="15.75" customHeight="1">
      <c r="A361" s="34"/>
      <c r="B361" s="34"/>
      <c r="C361" s="34"/>
      <c r="D361" s="34"/>
      <c r="E361" s="34"/>
      <c r="F361" s="34"/>
    </row>
    <row r="362" spans="1:6" ht="15.75" customHeight="1">
      <c r="A362" s="34"/>
      <c r="B362" s="34"/>
      <c r="C362" s="34"/>
      <c r="D362" s="34"/>
      <c r="E362" s="34"/>
      <c r="F362" s="34"/>
    </row>
    <row r="363" spans="1:6" ht="15.75" customHeight="1">
      <c r="A363" s="34"/>
      <c r="B363" s="34"/>
      <c r="C363" s="34"/>
      <c r="D363" s="34"/>
      <c r="E363" s="34"/>
      <c r="F363" s="34"/>
    </row>
    <row r="364" spans="1:6" ht="15.75" customHeight="1">
      <c r="A364" s="34"/>
      <c r="B364" s="34"/>
      <c r="C364" s="34"/>
      <c r="D364" s="34"/>
      <c r="E364" s="34"/>
      <c r="F364" s="34"/>
    </row>
    <row r="365" spans="1:6" ht="15.75" customHeight="1">
      <c r="A365" s="34"/>
      <c r="B365" s="34"/>
      <c r="C365" s="34"/>
      <c r="D365" s="34"/>
      <c r="E365" s="34"/>
      <c r="F365" s="34"/>
    </row>
    <row r="366" spans="1:6" ht="15.75" customHeight="1">
      <c r="A366" s="34"/>
      <c r="B366" s="34"/>
      <c r="C366" s="34"/>
      <c r="D366" s="34"/>
      <c r="E366" s="34"/>
      <c r="F366" s="34"/>
    </row>
    <row r="367" spans="1:6" ht="15.75" customHeight="1">
      <c r="A367" s="34"/>
      <c r="B367" s="34"/>
      <c r="C367" s="34"/>
      <c r="D367" s="34"/>
      <c r="E367" s="34"/>
      <c r="F367" s="34"/>
    </row>
    <row r="368" spans="1:6" ht="15.75" customHeight="1">
      <c r="A368" s="34"/>
      <c r="B368" s="34"/>
      <c r="C368" s="34"/>
      <c r="D368" s="34"/>
      <c r="E368" s="34"/>
      <c r="F368" s="34"/>
    </row>
    <row r="369" spans="1:6" ht="15.75" customHeight="1">
      <c r="A369" s="34"/>
      <c r="B369" s="34"/>
      <c r="C369" s="34"/>
      <c r="D369" s="34"/>
      <c r="E369" s="34"/>
      <c r="F369" s="34"/>
    </row>
    <row r="370" spans="1:6" ht="15.75" customHeight="1">
      <c r="A370" s="34"/>
      <c r="B370" s="34"/>
      <c r="C370" s="34"/>
      <c r="D370" s="34"/>
      <c r="E370" s="34"/>
      <c r="F370" s="34"/>
    </row>
    <row r="371" spans="1:6" ht="15.75" customHeight="1">
      <c r="A371" s="34"/>
      <c r="B371" s="34"/>
      <c r="C371" s="34"/>
      <c r="D371" s="34"/>
      <c r="E371" s="34"/>
      <c r="F371" s="34"/>
    </row>
  </sheetData>
  <mergeCells count="92">
    <mergeCell ref="A24:A26"/>
    <mergeCell ref="D24:D26"/>
    <mergeCell ref="E24:E26"/>
    <mergeCell ref="F24:F26"/>
    <mergeCell ref="D76:D78"/>
    <mergeCell ref="E76:E78"/>
    <mergeCell ref="A76:A78"/>
    <mergeCell ref="F4:F6"/>
    <mergeCell ref="A48:A50"/>
    <mergeCell ref="D48:D50"/>
    <mergeCell ref="E48:E50"/>
    <mergeCell ref="A108:A110"/>
    <mergeCell ref="D108:D110"/>
    <mergeCell ref="E108:E110"/>
    <mergeCell ref="A52:A54"/>
    <mergeCell ref="D52:D54"/>
    <mergeCell ref="E52:E54"/>
    <mergeCell ref="A60:A62"/>
    <mergeCell ref="D60:D62"/>
    <mergeCell ref="E60:E62"/>
    <mergeCell ref="A72:A74"/>
    <mergeCell ref="D72:D74"/>
    <mergeCell ref="E72:E74"/>
    <mergeCell ref="D40:D42"/>
    <mergeCell ref="E40:E42"/>
    <mergeCell ref="A40:A42"/>
    <mergeCell ref="A4:A6"/>
    <mergeCell ref="D4:D6"/>
    <mergeCell ref="E4:E6"/>
    <mergeCell ref="A68:A70"/>
    <mergeCell ref="D68:D70"/>
    <mergeCell ref="E68:E70"/>
    <mergeCell ref="A92:A94"/>
    <mergeCell ref="D92:D94"/>
    <mergeCell ref="E92:E94"/>
    <mergeCell ref="A88:A90"/>
    <mergeCell ref="D88:D90"/>
    <mergeCell ref="E88:E90"/>
    <mergeCell ref="A28:A30"/>
    <mergeCell ref="D28:D30"/>
    <mergeCell ref="E28:E30"/>
    <mergeCell ref="F28:F30"/>
    <mergeCell ref="A96:A98"/>
    <mergeCell ref="D96:D98"/>
    <mergeCell ref="E96:E98"/>
    <mergeCell ref="A8:A10"/>
    <mergeCell ref="D8:D10"/>
    <mergeCell ref="E8:E10"/>
    <mergeCell ref="F8:F10"/>
    <mergeCell ref="A36:A38"/>
    <mergeCell ref="D36:D38"/>
    <mergeCell ref="E36:E38"/>
    <mergeCell ref="A16:A18"/>
    <mergeCell ref="D16:D18"/>
    <mergeCell ref="E16:E18"/>
    <mergeCell ref="F16:F18"/>
    <mergeCell ref="A20:A22"/>
    <mergeCell ref="D20:D22"/>
    <mergeCell ref="E20:E22"/>
    <mergeCell ref="A151:A153"/>
    <mergeCell ref="D151:D153"/>
    <mergeCell ref="E151:E153"/>
    <mergeCell ref="A64:A66"/>
    <mergeCell ref="D64:D66"/>
    <mergeCell ref="E64:E66"/>
    <mergeCell ref="A12:A14"/>
    <mergeCell ref="D12:D14"/>
    <mergeCell ref="E12:E14"/>
    <mergeCell ref="F12:F14"/>
    <mergeCell ref="A80:A82"/>
    <mergeCell ref="D80:D82"/>
    <mergeCell ref="E80:E82"/>
    <mergeCell ref="A56:A58"/>
    <mergeCell ref="D56:D58"/>
    <mergeCell ref="E56:E58"/>
    <mergeCell ref="A84:A86"/>
    <mergeCell ref="D84:D86"/>
    <mergeCell ref="E84:E86"/>
    <mergeCell ref="A32:A34"/>
    <mergeCell ref="D32:D34"/>
    <mergeCell ref="E32:E34"/>
    <mergeCell ref="F32:F34"/>
    <mergeCell ref="A44:A46"/>
    <mergeCell ref="D44:D46"/>
    <mergeCell ref="E44:E46"/>
    <mergeCell ref="F44:F46"/>
    <mergeCell ref="A100:A102"/>
    <mergeCell ref="D100:D102"/>
    <mergeCell ref="E100:E102"/>
    <mergeCell ref="A104:A106"/>
    <mergeCell ref="D104:D106"/>
    <mergeCell ref="E104:E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main competition (offline) ind</vt:lpstr>
      <vt:lpstr>team results offline</vt:lpstr>
      <vt:lpstr>Universities</vt:lpstr>
      <vt:lpstr>Internet participants ind</vt:lpstr>
      <vt:lpstr>Team results online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2025-04-24T23:27:32Z</dcterms:modified>
</cp:coreProperties>
</file>