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948" windowWidth="11028" windowHeight="6096" activeTab="0"/>
  </bookViews>
  <sheets>
    <sheet name="сентябрь 23" sheetId="1" r:id="rId1"/>
  </sheets>
  <definedNames>
    <definedName name="_xlnm.Print_Area" localSheetId="0">'сентябрь 23'!$A$1:$E$31</definedName>
  </definedNames>
  <calcPr fullCalcOnLoad="1"/>
</workbook>
</file>

<file path=xl/sharedStrings.xml><?xml version="1.0" encoding="utf-8"?>
<sst xmlns="http://schemas.openxmlformats.org/spreadsheetml/2006/main" count="25" uniqueCount="25">
  <si>
    <t>Объект</t>
  </si>
  <si>
    <t>Относительный рост,%</t>
  </si>
  <si>
    <t>Потребление воды, м куб.</t>
  </si>
  <si>
    <t>Разность, м куб.</t>
  </si>
  <si>
    <t>4,5 корпуса, в т.ч.</t>
  </si>
  <si>
    <t xml:space="preserve">   5 корпус</t>
  </si>
  <si>
    <t>ВСЕГО</t>
  </si>
  <si>
    <t>1 корпус</t>
  </si>
  <si>
    <t>2 корпус</t>
  </si>
  <si>
    <t>3 корпус</t>
  </si>
  <si>
    <t>Спорткомплекс</t>
  </si>
  <si>
    <t>Гараж</t>
  </si>
  <si>
    <t>Общежитие №1</t>
  </si>
  <si>
    <t>Общежитие №2</t>
  </si>
  <si>
    <t xml:space="preserve">"КОМБИНАТ ПИТАНИЯ" </t>
  </si>
  <si>
    <t>Общежитие №3</t>
  </si>
  <si>
    <r>
      <t>ОБЩЕЖИТИЯ,</t>
    </r>
    <r>
      <rPr>
        <sz val="14"/>
        <rFont val="Arial"/>
        <family val="2"/>
      </rPr>
      <t xml:space="preserve"> в т.ч.</t>
    </r>
  </si>
  <si>
    <r>
      <t xml:space="preserve">УЧЕБНЫЕ КОРПУСА (без общепита), </t>
    </r>
    <r>
      <rPr>
        <sz val="16"/>
        <rFont val="Arial"/>
        <family val="2"/>
      </rPr>
      <t>в т.ч.</t>
    </r>
  </si>
  <si>
    <t>Столярн. мастерская</t>
  </si>
  <si>
    <t>Общежитие №4</t>
  </si>
  <si>
    <t>Уч. корп. №№7,8</t>
  </si>
  <si>
    <t>2022г.</t>
  </si>
  <si>
    <t xml:space="preserve">Итого субабоненты </t>
  </si>
  <si>
    <t>2023г.</t>
  </si>
  <si>
    <t>Справка о потреблении воды за январь-сентябрь 2023г., 2022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</si>
</sst>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88" fontId="2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8" fontId="2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14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 vertical="justify" wrapText="1"/>
    </xf>
    <xf numFmtId="0" fontId="0" fillId="0" borderId="0" xfId="0" applyFont="1" applyAlignment="1">
      <alignment/>
    </xf>
    <xf numFmtId="188" fontId="8" fillId="0" borderId="10" xfId="0" applyNumberFormat="1" applyFont="1" applyBorder="1" applyAlignment="1">
      <alignment vertical="center" wrapText="1"/>
    </xf>
    <xf numFmtId="188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88" fontId="8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188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1" fontId="1" fillId="34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vertical="center" wrapText="1"/>
    </xf>
    <xf numFmtId="1" fontId="7" fillId="34" borderId="10" xfId="0" applyNumberFormat="1" applyFont="1" applyFill="1" applyBorder="1" applyAlignment="1">
      <alignment horizontal="center" vertical="center"/>
    </xf>
    <xf numFmtId="188" fontId="7" fillId="34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1" fillId="14" borderId="10" xfId="0" applyFont="1" applyFill="1" applyBorder="1" applyAlignment="1">
      <alignment vertical="center" wrapText="1"/>
    </xf>
    <xf numFmtId="0" fontId="1" fillId="14" borderId="10" xfId="0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37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E31"/>
  <sheetViews>
    <sheetView tabSelected="1" zoomScale="75" zoomScaleNormal="75" zoomScalePageLayoutView="0" workbookViewId="0" topLeftCell="A18">
      <selection activeCell="A29" sqref="A29:E29"/>
    </sheetView>
  </sheetViews>
  <sheetFormatPr defaultColWidth="9.140625" defaultRowHeight="12.75"/>
  <cols>
    <col min="1" max="1" width="27.7109375" style="1" customWidth="1"/>
    <col min="2" max="2" width="20.00390625" style="0" customWidth="1"/>
    <col min="3" max="3" width="20.57421875" style="0" customWidth="1"/>
    <col min="4" max="4" width="22.8515625" style="0" customWidth="1"/>
    <col min="5" max="5" width="30.8515625" style="0" customWidth="1"/>
  </cols>
  <sheetData>
    <row r="1" spans="1:5" ht="17.25">
      <c r="A1" s="13"/>
      <c r="B1" s="10"/>
      <c r="C1" s="10"/>
      <c r="D1" s="10"/>
      <c r="E1" s="10"/>
    </row>
    <row r="2" spans="1:5" ht="12.75">
      <c r="A2" s="12"/>
      <c r="B2" s="10"/>
      <c r="C2" s="10"/>
      <c r="D2" s="10"/>
      <c r="E2" s="10"/>
    </row>
    <row r="3" spans="1:5" ht="9.75" customHeight="1">
      <c r="A3" s="12"/>
      <c r="B3" s="10"/>
      <c r="C3" s="10"/>
      <c r="D3" s="10"/>
      <c r="E3" s="10"/>
    </row>
    <row r="4" spans="1:5" ht="12.75" hidden="1">
      <c r="A4" s="12"/>
      <c r="B4" s="10"/>
      <c r="C4" s="10"/>
      <c r="D4" s="10"/>
      <c r="E4" s="10"/>
    </row>
    <row r="5" spans="1:5" ht="12.75" hidden="1">
      <c r="A5" s="12"/>
      <c r="B5" s="10"/>
      <c r="C5" s="10"/>
      <c r="D5" s="10"/>
      <c r="E5" s="10"/>
    </row>
    <row r="6" spans="1:5" ht="90.75" customHeight="1">
      <c r="A6" s="38" t="s">
        <v>24</v>
      </c>
      <c r="B6" s="38"/>
      <c r="C6" s="38"/>
      <c r="D6" s="38"/>
      <c r="E6" s="38"/>
    </row>
    <row r="7" spans="1:5" ht="17.25">
      <c r="A7" s="39" t="s">
        <v>0</v>
      </c>
      <c r="B7" s="39" t="s">
        <v>2</v>
      </c>
      <c r="C7" s="39"/>
      <c r="D7" s="39" t="s">
        <v>3</v>
      </c>
      <c r="E7" s="40" t="s">
        <v>1</v>
      </c>
    </row>
    <row r="8" spans="1:5" ht="17.25">
      <c r="A8" s="39"/>
      <c r="B8" s="3" t="s">
        <v>23</v>
      </c>
      <c r="C8" s="3" t="s">
        <v>21</v>
      </c>
      <c r="D8" s="39"/>
      <c r="E8" s="41"/>
    </row>
    <row r="9" spans="1:5" s="9" customFormat="1" ht="63">
      <c r="A9" s="28" t="s">
        <v>17</v>
      </c>
      <c r="B9" s="29">
        <f>B10+B11+B12+B13+B15+B16+B17+B18</f>
        <v>27162</v>
      </c>
      <c r="C9" s="29">
        <f>C10+C11+C12+C13+C15+C16+C17+C18</f>
        <v>27263</v>
      </c>
      <c r="D9" s="29">
        <f aca="true" t="shared" si="0" ref="D9:D26">B9-C9</f>
        <v>-101</v>
      </c>
      <c r="E9" s="30">
        <f aca="true" t="shared" si="1" ref="E9:E26">(B9/C9-1)*100</f>
        <v>-0.3704654660162121</v>
      </c>
    </row>
    <row r="10" spans="1:5" ht="17.25">
      <c r="A10" s="7" t="s">
        <v>7</v>
      </c>
      <c r="B10" s="4">
        <v>6618</v>
      </c>
      <c r="C10" s="4">
        <v>5573</v>
      </c>
      <c r="D10" s="4">
        <f t="shared" si="0"/>
        <v>1045</v>
      </c>
      <c r="E10" s="17">
        <f t="shared" si="1"/>
        <v>18.75112147855733</v>
      </c>
    </row>
    <row r="11" spans="1:5" ht="17.25">
      <c r="A11" s="5" t="s">
        <v>8</v>
      </c>
      <c r="B11" s="19">
        <v>2406</v>
      </c>
      <c r="C11" s="19">
        <v>2820</v>
      </c>
      <c r="D11" s="4">
        <f t="shared" si="0"/>
        <v>-414</v>
      </c>
      <c r="E11" s="6">
        <f t="shared" si="1"/>
        <v>-14.680851063829792</v>
      </c>
    </row>
    <row r="12" spans="1:5" ht="17.25">
      <c r="A12" s="5" t="s">
        <v>9</v>
      </c>
      <c r="B12" s="19">
        <v>10554</v>
      </c>
      <c r="C12" s="19">
        <v>11420</v>
      </c>
      <c r="D12" s="4">
        <f t="shared" si="0"/>
        <v>-866</v>
      </c>
      <c r="E12" s="6">
        <f t="shared" si="1"/>
        <v>-7.5831873905429115</v>
      </c>
    </row>
    <row r="13" spans="1:5" ht="17.25">
      <c r="A13" s="7" t="s">
        <v>4</v>
      </c>
      <c r="B13" s="8">
        <v>3150</v>
      </c>
      <c r="C13" s="8">
        <v>3245</v>
      </c>
      <c r="D13" s="4">
        <f t="shared" si="0"/>
        <v>-95</v>
      </c>
      <c r="E13" s="6">
        <f t="shared" si="1"/>
        <v>-2.927580893682591</v>
      </c>
    </row>
    <row r="14" spans="1:5" ht="15">
      <c r="A14" s="16" t="s">
        <v>5</v>
      </c>
      <c r="B14" s="31"/>
      <c r="C14" s="20"/>
      <c r="D14" s="20">
        <f t="shared" si="0"/>
        <v>0</v>
      </c>
      <c r="E14" s="21" t="e">
        <f t="shared" si="1"/>
        <v>#DIV/0!</v>
      </c>
    </row>
    <row r="15" spans="1:5" ht="17.25">
      <c r="A15" s="5" t="s">
        <v>11</v>
      </c>
      <c r="B15" s="19">
        <v>123</v>
      </c>
      <c r="C15" s="19">
        <v>114</v>
      </c>
      <c r="D15" s="4">
        <f t="shared" si="0"/>
        <v>9</v>
      </c>
      <c r="E15" s="6">
        <f t="shared" si="1"/>
        <v>7.8947368421052655</v>
      </c>
    </row>
    <row r="16" spans="1:5" ht="17.25">
      <c r="A16" s="7" t="s">
        <v>10</v>
      </c>
      <c r="B16" s="19">
        <v>1702</v>
      </c>
      <c r="C16" s="19">
        <v>1416</v>
      </c>
      <c r="D16" s="4">
        <f t="shared" si="0"/>
        <v>286</v>
      </c>
      <c r="E16" s="6">
        <f t="shared" si="1"/>
        <v>20.197740112994357</v>
      </c>
    </row>
    <row r="17" spans="1:5" ht="17.25">
      <c r="A17" s="11" t="s">
        <v>18</v>
      </c>
      <c r="B17" s="19">
        <v>24</v>
      </c>
      <c r="C17" s="19">
        <v>25</v>
      </c>
      <c r="D17" s="4">
        <f t="shared" si="0"/>
        <v>-1</v>
      </c>
      <c r="E17" s="6">
        <f t="shared" si="1"/>
        <v>-4.0000000000000036</v>
      </c>
    </row>
    <row r="18" spans="1:5" ht="17.25">
      <c r="A18" s="5" t="s">
        <v>20</v>
      </c>
      <c r="B18" s="19">
        <v>2585</v>
      </c>
      <c r="C18" s="19">
        <v>2650</v>
      </c>
      <c r="D18" s="4">
        <f t="shared" si="0"/>
        <v>-65</v>
      </c>
      <c r="E18" s="6">
        <f t="shared" si="1"/>
        <v>-2.4528301886792447</v>
      </c>
    </row>
    <row r="19" spans="1:5" ht="40.5" customHeight="1">
      <c r="A19" s="26" t="s">
        <v>16</v>
      </c>
      <c r="B19" s="24">
        <f>B20+B21+B22+B23</f>
        <v>96820</v>
      </c>
      <c r="C19" s="24">
        <f>C20+C21+C22+C23</f>
        <v>82029</v>
      </c>
      <c r="D19" s="24">
        <f t="shared" si="0"/>
        <v>14791</v>
      </c>
      <c r="E19" s="25">
        <f t="shared" si="1"/>
        <v>18.031427909641717</v>
      </c>
    </row>
    <row r="20" spans="1:5" ht="17.25">
      <c r="A20" s="5" t="s">
        <v>12</v>
      </c>
      <c r="B20" s="4">
        <v>31536</v>
      </c>
      <c r="C20" s="4">
        <v>17525</v>
      </c>
      <c r="D20" s="22">
        <f t="shared" si="0"/>
        <v>14011</v>
      </c>
      <c r="E20" s="6">
        <f t="shared" si="1"/>
        <v>79.94864479315265</v>
      </c>
    </row>
    <row r="21" spans="1:5" ht="17.25">
      <c r="A21" s="5" t="s">
        <v>13</v>
      </c>
      <c r="B21" s="4">
        <v>34711</v>
      </c>
      <c r="C21" s="4">
        <v>34098</v>
      </c>
      <c r="D21" s="4">
        <f t="shared" si="0"/>
        <v>613</v>
      </c>
      <c r="E21" s="6">
        <f t="shared" si="1"/>
        <v>1.7977593993782737</v>
      </c>
    </row>
    <row r="22" spans="1:5" ht="17.25">
      <c r="A22" s="5" t="s">
        <v>15</v>
      </c>
      <c r="B22" s="4">
        <v>10048</v>
      </c>
      <c r="C22" s="4">
        <v>9326</v>
      </c>
      <c r="D22" s="4">
        <f t="shared" si="0"/>
        <v>722</v>
      </c>
      <c r="E22" s="6">
        <f t="shared" si="1"/>
        <v>7.741797126313532</v>
      </c>
    </row>
    <row r="23" spans="1:5" ht="17.25">
      <c r="A23" s="5" t="s">
        <v>19</v>
      </c>
      <c r="B23" s="4">
        <v>20525</v>
      </c>
      <c r="C23" s="4">
        <v>21080</v>
      </c>
      <c r="D23" s="4">
        <f t="shared" si="0"/>
        <v>-555</v>
      </c>
      <c r="E23" s="6">
        <f t="shared" si="1"/>
        <v>-2.632827324478182</v>
      </c>
    </row>
    <row r="24" spans="1:5" ht="34.5">
      <c r="A24" s="26" t="s">
        <v>14</v>
      </c>
      <c r="B24" s="23">
        <v>5723</v>
      </c>
      <c r="C24" s="23">
        <v>6164</v>
      </c>
      <c r="D24" s="24">
        <f t="shared" si="0"/>
        <v>-441</v>
      </c>
      <c r="E24" s="25">
        <f t="shared" si="1"/>
        <v>-7.154445165476964</v>
      </c>
    </row>
    <row r="25" spans="1:5" ht="17.25">
      <c r="A25" s="32" t="s">
        <v>22</v>
      </c>
      <c r="B25" s="35">
        <v>665</v>
      </c>
      <c r="C25" s="33">
        <v>508</v>
      </c>
      <c r="D25" s="24"/>
      <c r="E25" s="25"/>
    </row>
    <row r="26" spans="1:5" ht="17.25">
      <c r="A26" s="26" t="s">
        <v>6</v>
      </c>
      <c r="B26" s="27">
        <f>B9+B19+B24+B25</f>
        <v>130370</v>
      </c>
      <c r="C26" s="27">
        <f>C9+C19+C24+C25</f>
        <v>115964</v>
      </c>
      <c r="D26" s="24">
        <f t="shared" si="0"/>
        <v>14406</v>
      </c>
      <c r="E26" s="25">
        <f t="shared" si="1"/>
        <v>12.422820875444106</v>
      </c>
    </row>
    <row r="27" spans="1:5" ht="17.25">
      <c r="A27" s="2"/>
      <c r="B27" s="34"/>
      <c r="C27" s="15"/>
      <c r="D27" s="15"/>
      <c r="E27" s="15"/>
    </row>
    <row r="28" spans="1:5" ht="12.75">
      <c r="A28" s="2"/>
      <c r="B28" s="18"/>
      <c r="C28" s="18"/>
      <c r="D28" s="18"/>
      <c r="E28" s="18"/>
    </row>
    <row r="29" spans="1:5" ht="17.25">
      <c r="A29" s="36"/>
      <c r="B29" s="37"/>
      <c r="C29" s="37"/>
      <c r="D29" s="37"/>
      <c r="E29" s="37"/>
    </row>
    <row r="30" spans="1:5" ht="17.25">
      <c r="A30" s="14"/>
      <c r="B30" s="10"/>
      <c r="C30" s="10"/>
      <c r="D30" s="10"/>
      <c r="E30" s="10"/>
    </row>
    <row r="31" spans="1:5" ht="17.25">
      <c r="A31" s="13"/>
      <c r="B31" s="10"/>
      <c r="C31" s="10"/>
      <c r="D31" s="10"/>
      <c r="E31" s="10"/>
    </row>
  </sheetData>
  <sheetProtection/>
  <mergeCells count="6">
    <mergeCell ref="A29:E29"/>
    <mergeCell ref="A6:E6"/>
    <mergeCell ref="A7:A8"/>
    <mergeCell ref="B7:C7"/>
    <mergeCell ref="D7:D8"/>
    <mergeCell ref="E7:E8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60" r:id="rId1"/>
  <rowBreaks count="1" manualBreakCount="1">
    <brk id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Голубева М.Е.</cp:lastModifiedBy>
  <cp:lastPrinted>2023-10-04T08:31:25Z</cp:lastPrinted>
  <dcterms:created xsi:type="dcterms:W3CDTF">1996-10-08T23:32:33Z</dcterms:created>
  <dcterms:modified xsi:type="dcterms:W3CDTF">2023-10-23T09:34:08Z</dcterms:modified>
  <cp:category/>
  <cp:version/>
  <cp:contentType/>
  <cp:contentStatus/>
</cp:coreProperties>
</file>